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80" yWindow="940" windowWidth="29640" windowHeight="16500" tabRatio="500" activeTab="0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</sheets>
  <definedNames/>
  <calcPr fullCalcOnLoad="1"/>
</workbook>
</file>

<file path=xl/sharedStrings.xml><?xml version="1.0" encoding="utf-8"?>
<sst xmlns="http://schemas.openxmlformats.org/spreadsheetml/2006/main" count="1091" uniqueCount="267">
  <si>
    <t>Supplementary Table 7: Percentage of segmental duplications at the breakpoints of the inversions in human, chimpanzee, orangutan and macaque</t>
  </si>
  <si>
    <t>CHR</t>
  </si>
  <si>
    <t>Start</t>
  </si>
  <si>
    <t>End</t>
  </si>
  <si>
    <t>Length</t>
  </si>
  <si>
    <t xml:space="preserve">HSA WSSD </t>
  </si>
  <si>
    <t xml:space="preserve">% HSA </t>
  </si>
  <si>
    <t>PTR WSSD</t>
  </si>
  <si>
    <t xml:space="preserve">% PTR </t>
  </si>
  <si>
    <t>PPY WSSD</t>
  </si>
  <si>
    <t xml:space="preserve">%PPY </t>
  </si>
  <si>
    <t>MMU WSSD</t>
  </si>
  <si>
    <t xml:space="preserve">% MMU </t>
  </si>
  <si>
    <t>BKP1</t>
  </si>
  <si>
    <t>BKP2</t>
  </si>
  <si>
    <t>Supplementary Table 8: Summary of the arrayCGH hybridizations using human as a reference</t>
  </si>
  <si>
    <t>log2_aCGH_chimp</t>
  </si>
  <si>
    <t>#N_Probes</t>
  </si>
  <si>
    <t>log2_aCGH_bonobo</t>
  </si>
  <si>
    <t>log2_aCGH_gorilla</t>
  </si>
  <si>
    <t>log2_aCGH_orang</t>
  </si>
  <si>
    <t>log2_aCGH_macaque</t>
  </si>
  <si>
    <t>Supplementary Table 9: Fosmid clones used by FISH to assess the inversions status</t>
  </si>
  <si>
    <t>Clone name</t>
  </si>
  <si>
    <t>Mapping (UCSC May 2004)</t>
  </si>
  <si>
    <t>G248P82718H9_WIBR2-2442O18</t>
  </si>
  <si>
    <t>chr3:196317996-196362645</t>
  </si>
  <si>
    <t>G248P85329B2_WIBR2-1491D03</t>
  </si>
  <si>
    <t>chr3:197007427-197049227</t>
  </si>
  <si>
    <t>G248P81184C8_WIBR2-0785E15</t>
  </si>
  <si>
    <t>chr8:8239119-8282168</t>
  </si>
  <si>
    <t>G248P89650H6_WIBR2-3642O12</t>
  </si>
  <si>
    <t>chr8:11286497-11330302</t>
  </si>
  <si>
    <t>G248P800595E10_WIBR2-3205J20</t>
  </si>
  <si>
    <t>chr15:29009842-29052657</t>
  </si>
  <si>
    <t>G248P80846F7_WIBR2-2422K14</t>
  </si>
  <si>
    <t>chr15:31531310-31570294</t>
  </si>
  <si>
    <t xml:space="preserve">ABC7_000000497322_J8  </t>
  </si>
  <si>
    <t>chr15 72091848 72129396</t>
  </si>
  <si>
    <t xml:space="preserve">171417_ABC10_2_1_000044450900_N24  </t>
  </si>
  <si>
    <t>chr15 72202632 72245348</t>
  </si>
  <si>
    <t>WIBR2-3599D06_G248P801107B3</t>
  </si>
  <si>
    <t>chr15:72317848-72361746</t>
  </si>
  <si>
    <t>1200277_ABC11_2_1_000048335700_O1</t>
  </si>
  <si>
    <t>chr17 33225072 33264321</t>
  </si>
  <si>
    <t>G248P87121H7    WIBR2-1900P13</t>
  </si>
  <si>
    <t>chr17 34757852 34795447</t>
  </si>
  <si>
    <t xml:space="preserve">G248P8967C6   WIBR2 634F12  </t>
  </si>
  <si>
    <t>chr17:39477456-39515250</t>
  </si>
  <si>
    <t>170215_ABC9_3_2_000041289800_G20</t>
  </si>
  <si>
    <t>chr17:41109390-41147617</t>
  </si>
  <si>
    <t>G248P85712F12   WIBR2 1948K23</t>
  </si>
  <si>
    <t>chr17:41588208-41625108</t>
  </si>
  <si>
    <t>rs2936467:rs11857178:rs8038419:rs8027951:rs2046362:rs2128873:rs11636748:rs11070493:rs2648156:rs11630637:rs2170761:rs7166258:rs7166432:rs3964842:rs7181145:rs1967030:rs12903027:rs12910011:rs6493215:rs8026481:rs4779759:rs7177059:rs12900631:rs8028519:rs12906190:rs11858079:rs4779762:rs8042268:rs2648220:rs2654081:rs2625841:rs2625842:rs11631814:rs8040345:rs2625789:rs3883068:rs2654119:rs2338502:rs8041248:rs7182655:rs2625803:rs12904967:rs12905321:rs1809484:rs12911881:rs12908189:rs12904872:rs12440244:rs12902792:rs3964705:rs12898883</t>
  </si>
  <si>
    <t>rs904951:rs8041763:rs8025554:rs904952:rs12904458:rs7402321:rs11852727:rs7164043:rs7175359:rs7170028:rs11633380:rs8043398:rs11631766:rs2651418:rs1909884:rs2651417:rs2651416:rs2611603:rs2611604:rs2611605:rs2651415:rs7178176:rs7179008:rs2337980:rs12441472:rs12906868:rs1392809:rs17842511:rs2611590:rs3935407:rs2926504:rs17673589:rs4072398:rs9744164:rs2946541:rs9744571:rs2611571:rs9672615:rs2133964:rs1604267:rs9672180:rs9672197:rs9672198:rs9672221:rs12898433:rs2611583:rs2912143:rs1970799</t>
  </si>
  <si>
    <t>rs8067765:rs4796217:rs8064426:rs9909180:rs7219935:rs7207776:rs7224892:rs11651205:rs12452101:rs9906158:rs9900762:rs12601485:rs12940334:rs1564708:rs1483545:rs11653142:rs2411196:rs4796221:rs868340:rs9904602:rs1982737:rs7217798:rs4796224:rs1542611:rs2306589:rs4795138:rs2277662:rs2306590:rs2005488:rs12603851:rs11653970:rs12603263:rs8075322:rs6607288:rs2242308:rs8081787:rs7217346:rs2898663:rs17560870:rs2306593:rs8070260:rs12452009:rs4796227:rs9890918:rs2306594:rs2306595:rs752493:rs8069499:rs11657469:rs7220447:rs9890950:rs3744603:rs12602787:rs1564707:rs17138374:rs2306588:rs1351741:rs2291285:rs12952744:rs4796211:rs11867285:rs11263770:rs4334358:rs7207888:rs17138367:rs12601380:rs9906189:rs8081458:rs8078390:rs17138364:rs2285642</t>
  </si>
  <si>
    <t>rs7207034:rs2459586:rs10512474:rs306863:rs2661123:rs9907381:rs3953882:rs2677185:rs7218933:rs2456864:rs1964698:rs1963088:rs2459575:rs2661218:rs11656885</t>
  </si>
  <si>
    <t xml:space="preserve">  </t>
  </si>
  <si>
    <t>Identity</t>
  </si>
  <si>
    <t>ABC7</t>
  </si>
  <si>
    <t>RR</t>
  </si>
  <si>
    <t>ABC8</t>
  </si>
  <si>
    <t>ABC10</t>
  </si>
  <si>
    <t>ABC13</t>
  </si>
  <si>
    <t>IR</t>
  </si>
  <si>
    <t>ABC9</t>
  </si>
  <si>
    <t>ABC11</t>
  </si>
  <si>
    <t>ABC12</t>
  </si>
  <si>
    <t>ABC14</t>
  </si>
  <si>
    <t>II</t>
  </si>
  <si>
    <t>17q21</t>
  </si>
  <si>
    <t>Supplementary Table 6: The SNPs used to calculate the haplotype networks depicted in Figure S6 are given</t>
  </si>
  <si>
    <t>Breakpoint</t>
  </si>
  <si>
    <t>Number of SNPs</t>
  </si>
  <si>
    <t>Distance From Breakpoint</t>
  </si>
  <si>
    <t>First SNP Position</t>
  </si>
  <si>
    <t>Last SNP Position</t>
  </si>
  <si>
    <t>SNP IDs</t>
  </si>
  <si>
    <t>5'</t>
  </si>
  <si>
    <t>rs9631547:rs13316049:rs6803531:rs2948676:rs3107716:rs13316665:rs6767690:rs6808794:rs9846293:rs1057784:rs2641766:rs9848410:rs2550291:rs2177335:rs6800900:rs2688590:rs11185522:rs1811139:rs9872135:rs4991624:rs12374130:rs3959141:rs4927663:rs3893766:rs3107766:rs6805202:rs11185528:rs3828410:rs1060477:rs10881568:rs2251330:rs6782006:rs4583687:rs712005:rs7621695:rs2688497:rs2291651:rs842226:rs2258447:rs842225:rs842223:rs9837428:rs2246901:rs844518:rs2550240:rs2688492:rs2641781:rs2259102</t>
  </si>
  <si>
    <t>3'</t>
  </si>
  <si>
    <t>rs2567340:rs11185474:rs2116294:rs4507278:rs6583228:rs2567336:rs9878662:rs9825388:rs2686107:rs2686108:rs2567335:rs12691349:rs6583230:rs7616534:rs6764170:rs13058963:rs2686110:rs7639745:rs7642209:rs7642233:rs7628668:rs7631626:rs7653275:rs6583232:rs6583235:rs6583236:rs9878188:rs2686096:rs11708552:rs2686097:rs9844937:rs7610767:rs7610849:rs7618498:rs1030575:rs6781945:rs6782341:rs4482680:rs11711217:rs11718807:rs11711172:rs11710343:rs9841534:rs9859281:rs9842166:rs11709808:rs6809710:rs11714621:rs7622678:rs4502596:rs4502595:rs7625107:rs2099253:rs2082270:rs2099251:rs7636271:rs9867315:rs7634404:rs9873473:rs9854859:rs9816197:rs4857530:rs12107325:rs12108086:rs13324870:rs2362691:rs2362692:rs7613131:rs6583239:rs4857531:rs4857506:rs9817340:rs9878190:rs2686067:rs13099816:rs9812776:rs11922324:rs2686051:rs9861627:rs6769373:rs2451796:rs6783209:rs7623565:rs6774067:rs4399911:rs2362702:rs3860569</t>
  </si>
  <si>
    <t>rs6601274:G</t>
  </si>
  <si>
    <t>rs13259216:A</t>
  </si>
  <si>
    <t>rs7826238:G</t>
  </si>
  <si>
    <t>rs10087493:C</t>
  </si>
  <si>
    <t>rs4841083:A</t>
  </si>
  <si>
    <t>rs7827182:C</t>
  </si>
  <si>
    <t>rs2249804:C</t>
  </si>
  <si>
    <t>rs2945873:C</t>
  </si>
  <si>
    <t>rs7819827:C</t>
  </si>
  <si>
    <t>rs11249896:A</t>
  </si>
  <si>
    <t>rs17694485:A</t>
  </si>
  <si>
    <t>rs1435282:A</t>
  </si>
  <si>
    <t>rs2736288:A</t>
  </si>
  <si>
    <t>rs13267180:A</t>
  </si>
  <si>
    <t>rs2409756:G</t>
  </si>
  <si>
    <t>rs7823056:A</t>
  </si>
  <si>
    <t>rs907180:A</t>
  </si>
  <si>
    <t>rs2736295:C</t>
  </si>
  <si>
    <t>rs13274028:A</t>
  </si>
  <si>
    <t>rs11784393:C</t>
  </si>
  <si>
    <t>rs11250130:A</t>
  </si>
  <si>
    <t>rs2956244:A</t>
  </si>
  <si>
    <t>rs2979247:A</t>
  </si>
  <si>
    <t>rs13259143:A</t>
  </si>
  <si>
    <t>rs7016139:C</t>
  </si>
  <si>
    <t>rs6995407:C</t>
  </si>
  <si>
    <t>rs1877119:C</t>
  </si>
  <si>
    <t>rs17154995:C</t>
  </si>
  <si>
    <t>rs11250131:A</t>
  </si>
  <si>
    <t>rs2736292:A</t>
  </si>
  <si>
    <t>rs6601575:A</t>
  </si>
  <si>
    <t>rs2428:C</t>
  </si>
  <si>
    <t>rs10101399:G</t>
  </si>
  <si>
    <t>rs3827806:C</t>
  </si>
  <si>
    <t>JPT+CHB</t>
  </si>
  <si>
    <t>rs17661895:C</t>
  </si>
  <si>
    <t>rs17661793:A</t>
  </si>
  <si>
    <t>rs10099831:T</t>
  </si>
  <si>
    <t>rs17718436:C</t>
  </si>
  <si>
    <t>rs7824704:C</t>
  </si>
  <si>
    <t>rs11776020:G</t>
  </si>
  <si>
    <t>rs7841407:C</t>
  </si>
  <si>
    <t>rs1564263:G</t>
  </si>
  <si>
    <t>rs1160721:C</t>
  </si>
  <si>
    <t>rs17684549:C</t>
  </si>
  <si>
    <t>rs10162957:T</t>
  </si>
  <si>
    <t>15q24</t>
  </si>
  <si>
    <t>rs12439641:C</t>
  </si>
  <si>
    <t>rs16969770:C</t>
  </si>
  <si>
    <t>rs16969096:G</t>
  </si>
  <si>
    <t>rs12593898:G</t>
  </si>
  <si>
    <t>rs12592974:A</t>
  </si>
  <si>
    <t>rs8027459:A</t>
  </si>
  <si>
    <t>rs12591873:T</t>
  </si>
  <si>
    <t>rs3935818:T</t>
  </si>
  <si>
    <t>rs12441499:T</t>
  </si>
  <si>
    <t>rs11633539:C</t>
  </si>
  <si>
    <t>rs4886578:T</t>
  </si>
  <si>
    <t>rs2277604:T</t>
  </si>
  <si>
    <t>rs729263:G</t>
  </si>
  <si>
    <t>rs16973078:T</t>
  </si>
  <si>
    <t>rs12594105:A</t>
  </si>
  <si>
    <t>rs7172632:G</t>
  </si>
  <si>
    <t>rs8031284:G</t>
  </si>
  <si>
    <t>rs351190:C</t>
  </si>
  <si>
    <t>rs2279375:C</t>
  </si>
  <si>
    <t>rs8023274:C</t>
  </si>
  <si>
    <t>rs16953854:A</t>
  </si>
  <si>
    <t>rs12591497:A</t>
  </si>
  <si>
    <t>rs11637637:A</t>
  </si>
  <si>
    <t>rs12594462:T</t>
  </si>
  <si>
    <t>rs16972853:A</t>
  </si>
  <si>
    <t>rs351191:C</t>
  </si>
  <si>
    <t>rs12595816:T</t>
  </si>
  <si>
    <t>17q12</t>
  </si>
  <si>
    <t>rs2909264:A</t>
  </si>
  <si>
    <t>rs2590728:A</t>
  </si>
  <si>
    <t>rs4795180:T</t>
  </si>
  <si>
    <t>rs3744592:C</t>
  </si>
  <si>
    <t>rs12944821:C</t>
  </si>
  <si>
    <t>rs4577132:T</t>
  </si>
  <si>
    <t>rs4074770:G</t>
  </si>
  <si>
    <t>rs4545872:T</t>
  </si>
  <si>
    <t>rs11870876:C</t>
  </si>
  <si>
    <t>rs12949459:C</t>
  </si>
  <si>
    <t>rs12449449:C</t>
  </si>
  <si>
    <t>rs1045000:C</t>
  </si>
  <si>
    <t>rs739740:T</t>
  </si>
  <si>
    <t>rs8074144:T</t>
  </si>
  <si>
    <t>rs8065395:G</t>
  </si>
  <si>
    <t>rs11263820:C</t>
  </si>
  <si>
    <t xml:space="preserve"> For each SNP, the SNP name and the SNP allele associated with the inverted orientation are given.</t>
  </si>
  <si>
    <r>
      <t>Supplementary Table 5:</t>
    </r>
    <r>
      <rPr>
        <sz val="11"/>
        <rFont val="Times New Roman"/>
        <family val="1"/>
      </rPr>
      <t xml:space="preserve"> Sequence identity relative to the build 35 reference sequence was calculated for 8 HapMap samples across 6 inversion intervals. Analysis was limited to aligned positions having a sequence quality of at least Q20. The sample name, fosmid library name, and inversion genotype (I=inversion, R=reference configuration) are given.</t>
    </r>
  </si>
  <si>
    <t>Inversion Locus</t>
  </si>
  <si>
    <t>Sample ID</t>
  </si>
  <si>
    <t>Library ID</t>
  </si>
  <si>
    <t>Inversion Genotype</t>
  </si>
  <si>
    <t>Total Q20 Bp</t>
  </si>
  <si>
    <t>Mismatches</t>
  </si>
  <si>
    <t>QNAME</t>
  </si>
  <si>
    <t>QB</t>
  </si>
  <si>
    <t>QE</t>
  </si>
  <si>
    <t>Dup Size</t>
  </si>
  <si>
    <t>SNAME</t>
  </si>
  <si>
    <t>SB</t>
  </si>
  <si>
    <t>SE</t>
  </si>
  <si>
    <t>Chr Size</t>
  </si>
  <si>
    <t>SeqID</t>
  </si>
  <si>
    <t>Orientation</t>
  </si>
  <si>
    <t>chr3</t>
  </si>
  <si>
    <t>chr8</t>
  </si>
  <si>
    <t>chr15</t>
  </si>
  <si>
    <t>chr17</t>
  </si>
  <si>
    <r>
      <t xml:space="preserve">Supplementary Table 1: </t>
    </r>
    <r>
      <rPr>
        <sz val="11"/>
        <rFont val="Times New Roman"/>
        <family val="1"/>
      </rPr>
      <t>The table shows duplications (whole genome assembly comparison data (1)) around six inversion polymorphism regions. We restricted highly identical and large duplications in this table (size &gt;=10 kb and sequence identity &gt;=95%; a relatively relaxed threshold was applied size &gt;=5 kb and sequence identity &gt;=90% for 15q24 region). The table lists the genomic location, size, sequence identity and relative orientation of each pair of duplications, where '-1' represents an inverted orientation of duplication pair, while '1' indicates a directed orientated duplication pair.</t>
    </r>
  </si>
  <si>
    <t>Supplementary Table 2: Inversion status assessed by FISH in 27 HapMap individuals</t>
  </si>
  <si>
    <t>Cell line</t>
  </si>
  <si>
    <t>Population</t>
  </si>
  <si>
    <t xml:space="preserve">3q29 </t>
  </si>
  <si>
    <t xml:space="preserve">8p23 </t>
  </si>
  <si>
    <t>15q13</t>
  </si>
  <si>
    <t xml:space="preserve">15q24 </t>
  </si>
  <si>
    <t xml:space="preserve">17q12 </t>
  </si>
  <si>
    <t xml:space="preserve">17q21 </t>
  </si>
  <si>
    <t>GM10847</t>
  </si>
  <si>
    <t>CEU</t>
  </si>
  <si>
    <t>not inverted</t>
  </si>
  <si>
    <t>inverted - heterozygous</t>
  </si>
  <si>
    <t>GM11840</t>
  </si>
  <si>
    <t>GM11832</t>
  </si>
  <si>
    <t>GM11993</t>
  </si>
  <si>
    <t>GM12156</t>
  </si>
  <si>
    <t>GM12004</t>
  </si>
  <si>
    <t>GM12813</t>
  </si>
  <si>
    <t>GM12878</t>
  </si>
  <si>
    <t>inverted - homozygous</t>
  </si>
  <si>
    <t>GM18502</t>
  </si>
  <si>
    <t>YRI</t>
  </si>
  <si>
    <t>GM18507</t>
  </si>
  <si>
    <t>GM18517</t>
  </si>
  <si>
    <t>GM18523</t>
  </si>
  <si>
    <t>GM18861</t>
  </si>
  <si>
    <t>GM19102</t>
  </si>
  <si>
    <t>GM19172</t>
  </si>
  <si>
    <t>GM19116</t>
  </si>
  <si>
    <t>GM19129</t>
  </si>
  <si>
    <t>GM19132</t>
  </si>
  <si>
    <t>GM19240</t>
  </si>
  <si>
    <t>GM18552</t>
  </si>
  <si>
    <t>CHB</t>
  </si>
  <si>
    <t>GM18555</t>
  </si>
  <si>
    <t>GM18564</t>
  </si>
  <si>
    <t>GM18573</t>
  </si>
  <si>
    <t>GM18942</t>
  </si>
  <si>
    <t>JPT</t>
  </si>
  <si>
    <t>GM18947</t>
  </si>
  <si>
    <t>GM18956</t>
  </si>
  <si>
    <t>GM18980</t>
  </si>
  <si>
    <t>Supplementary Table 3: Polymorphic duplication at the distal breakpoint of the 17q21 inversion in 27 HapMap individuals</t>
  </si>
  <si>
    <t>Inversion</t>
  </si>
  <si>
    <t>Duplication</t>
  </si>
  <si>
    <t>duplicated - homozygous</t>
  </si>
  <si>
    <t>not duplicated</t>
  </si>
  <si>
    <t>duplicated - heterozygous</t>
  </si>
  <si>
    <t>Supplementary Table 4: The SNPs used to predict inversion status are shown for each locus and each HapMap population</t>
  </si>
  <si>
    <t>Associated SNP Alleles</t>
  </si>
  <si>
    <t>3q29</t>
  </si>
  <si>
    <t>rs7627043:A</t>
  </si>
  <si>
    <t>rs17129227:A</t>
  </si>
  <si>
    <t>rs6787114:A</t>
  </si>
  <si>
    <t>rs6773029:T</t>
  </si>
  <si>
    <t>rs7645177:C</t>
  </si>
  <si>
    <t>8p23</t>
  </si>
  <si>
    <t>rs1293288:T</t>
  </si>
  <si>
    <t>rs13260727:A</t>
  </si>
  <si>
    <t>rs330941:T</t>
  </si>
  <si>
    <t>rs7007439:T</t>
  </si>
  <si>
    <t>rs7011778:T</t>
  </si>
  <si>
    <t>rs2921008:C</t>
  </si>
  <si>
    <t>rs10216752:T</t>
  </si>
  <si>
    <t>rs956824:C</t>
  </si>
  <si>
    <t>rs10098342:A</t>
  </si>
  <si>
    <t>rs2979256:C</t>
  </si>
  <si>
    <t>rs891570:A</t>
  </si>
  <si>
    <t>rs1045529:C</t>
  </si>
  <si>
    <t>rs4523255:C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</si>
</sst>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Verdana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4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E29" sqref="E29"/>
    </sheetView>
  </sheetViews>
  <sheetFormatPr defaultColWidth="11.00390625" defaultRowHeight="12.75"/>
  <cols>
    <col min="1" max="1" width="7.00390625" style="1" customWidth="1"/>
    <col min="2" max="3" width="10.00390625" style="1" customWidth="1"/>
    <col min="4" max="4" width="8.00390625" style="1" customWidth="1"/>
    <col min="5" max="5" width="6.75390625" style="1" customWidth="1"/>
    <col min="6" max="8" width="10.00390625" style="1" customWidth="1"/>
    <col min="9" max="9" width="9.00390625" style="1" customWidth="1"/>
    <col min="10" max="10" width="10.25390625" style="1" customWidth="1"/>
    <col min="11" max="11" width="10.75390625" style="1" customWidth="1"/>
    <col min="12" max="12" width="26.125" style="1" customWidth="1"/>
    <col min="13" max="16384" width="10.75390625" style="1" customWidth="1"/>
  </cols>
  <sheetData>
    <row r="1" spans="1:10" ht="81.75" customHeight="1" thickBot="1">
      <c r="A1" s="5" t="s">
        <v>195</v>
      </c>
      <c r="B1" s="6"/>
      <c r="C1" s="6"/>
      <c r="D1" s="6"/>
      <c r="E1" s="6"/>
      <c r="F1" s="6"/>
      <c r="G1" s="6"/>
      <c r="H1" s="6"/>
      <c r="I1" s="6"/>
      <c r="J1" s="6"/>
    </row>
    <row r="2" spans="1:10" ht="21.75" customHeight="1">
      <c r="A2" s="4" t="s">
        <v>181</v>
      </c>
      <c r="B2" s="4" t="s">
        <v>182</v>
      </c>
      <c r="C2" s="4" t="s">
        <v>183</v>
      </c>
      <c r="D2" s="4" t="s">
        <v>184</v>
      </c>
      <c r="E2" s="4" t="s">
        <v>185</v>
      </c>
      <c r="F2" s="4" t="s">
        <v>186</v>
      </c>
      <c r="G2" s="4" t="s">
        <v>187</v>
      </c>
      <c r="H2" s="4" t="s">
        <v>188</v>
      </c>
      <c r="I2" s="4" t="s">
        <v>189</v>
      </c>
      <c r="J2" s="4" t="s">
        <v>190</v>
      </c>
    </row>
    <row r="3" spans="1:10" ht="21.75" customHeight="1">
      <c r="A3" s="2" t="s">
        <v>191</v>
      </c>
      <c r="B3" s="2">
        <v>196680322</v>
      </c>
      <c r="C3" s="2">
        <v>196708743</v>
      </c>
      <c r="D3" s="2">
        <v>28422</v>
      </c>
      <c r="E3" s="2" t="s">
        <v>191</v>
      </c>
      <c r="F3" s="2">
        <v>196708746</v>
      </c>
      <c r="G3" s="2">
        <v>196715175</v>
      </c>
      <c r="H3" s="2">
        <v>199505740</v>
      </c>
      <c r="I3" s="2">
        <v>0.961886</v>
      </c>
      <c r="J3" s="2">
        <v>1</v>
      </c>
    </row>
    <row r="4" spans="1:10" ht="21.75" customHeight="1">
      <c r="A4" s="2" t="s">
        <v>191</v>
      </c>
      <c r="B4" s="2">
        <v>196680678</v>
      </c>
      <c r="C4" s="2">
        <v>196707407</v>
      </c>
      <c r="D4" s="2">
        <v>26730</v>
      </c>
      <c r="E4" s="2" t="s">
        <v>191</v>
      </c>
      <c r="F4" s="2">
        <v>196707472</v>
      </c>
      <c r="G4" s="2">
        <v>196715119</v>
      </c>
      <c r="H4" s="2">
        <v>199505740</v>
      </c>
      <c r="I4" s="2">
        <v>0.95841</v>
      </c>
      <c r="J4" s="2">
        <v>1</v>
      </c>
    </row>
    <row r="5" spans="1:10" ht="21.75" customHeight="1">
      <c r="A5" s="2" t="s">
        <v>191</v>
      </c>
      <c r="B5" s="2">
        <v>196868577</v>
      </c>
      <c r="C5" s="2">
        <v>196879506</v>
      </c>
      <c r="D5" s="2">
        <v>10930</v>
      </c>
      <c r="E5" s="2" t="s">
        <v>191</v>
      </c>
      <c r="F5" s="2">
        <v>197210944</v>
      </c>
      <c r="G5" s="2">
        <v>197200001</v>
      </c>
      <c r="H5" s="2">
        <v>199505740</v>
      </c>
      <c r="I5" s="2">
        <v>0.989008</v>
      </c>
      <c r="J5" s="2">
        <v>-1</v>
      </c>
    </row>
    <row r="6" spans="1:10" ht="21.75" customHeight="1">
      <c r="A6" s="2" t="s">
        <v>191</v>
      </c>
      <c r="B6" s="2">
        <v>196868577</v>
      </c>
      <c r="C6" s="2">
        <v>196884133</v>
      </c>
      <c r="D6" s="2">
        <v>15557</v>
      </c>
      <c r="E6" s="2" t="s">
        <v>191</v>
      </c>
      <c r="F6" s="2">
        <v>198848521</v>
      </c>
      <c r="G6" s="2">
        <v>198832974</v>
      </c>
      <c r="H6" s="2">
        <v>199505740</v>
      </c>
      <c r="I6" s="2">
        <v>0.985766</v>
      </c>
      <c r="J6" s="2">
        <v>-1</v>
      </c>
    </row>
    <row r="7" spans="1:10" ht="21.75" customHeight="1">
      <c r="A7" s="2" t="s">
        <v>191</v>
      </c>
      <c r="B7" s="2">
        <v>196879507</v>
      </c>
      <c r="C7" s="2">
        <v>196908089</v>
      </c>
      <c r="D7" s="2">
        <v>28583</v>
      </c>
      <c r="E7" s="2" t="s">
        <v>191</v>
      </c>
      <c r="F7" s="2">
        <v>197200000</v>
      </c>
      <c r="G7" s="2">
        <v>197171106</v>
      </c>
      <c r="H7" s="2">
        <v>199505740</v>
      </c>
      <c r="I7" s="2">
        <v>0.984527</v>
      </c>
      <c r="J7" s="2">
        <v>-1</v>
      </c>
    </row>
    <row r="8" spans="1:10" ht="21.75" customHeight="1">
      <c r="A8" s="2" t="s">
        <v>191</v>
      </c>
      <c r="B8" s="2">
        <v>197150598</v>
      </c>
      <c r="C8" s="2">
        <v>197171848</v>
      </c>
      <c r="D8" s="2">
        <v>21251</v>
      </c>
      <c r="E8" s="2" t="s">
        <v>191</v>
      </c>
      <c r="F8" s="2">
        <v>198847678</v>
      </c>
      <c r="G8" s="2">
        <v>198872158</v>
      </c>
      <c r="H8" s="2">
        <v>199505740</v>
      </c>
      <c r="I8" s="2">
        <v>0.973752</v>
      </c>
      <c r="J8" s="2">
        <v>1</v>
      </c>
    </row>
    <row r="9" spans="1:10" ht="21.75" customHeight="1">
      <c r="A9" s="2" t="s">
        <v>191</v>
      </c>
      <c r="B9" s="2">
        <v>197200001</v>
      </c>
      <c r="C9" s="2">
        <v>197222945</v>
      </c>
      <c r="D9" s="2">
        <v>22945</v>
      </c>
      <c r="E9" s="2" t="s">
        <v>191</v>
      </c>
      <c r="F9" s="2">
        <v>198837594</v>
      </c>
      <c r="G9" s="2">
        <v>198864118</v>
      </c>
      <c r="H9" s="2">
        <v>199505740</v>
      </c>
      <c r="I9" s="2">
        <v>0.956954</v>
      </c>
      <c r="J9" s="2">
        <v>1</v>
      </c>
    </row>
    <row r="10" spans="1:10" ht="21.75" customHeight="1">
      <c r="A10" s="2" t="s">
        <v>192</v>
      </c>
      <c r="B10" s="2">
        <v>6815345</v>
      </c>
      <c r="C10" s="2">
        <v>6834499</v>
      </c>
      <c r="D10" s="2">
        <v>19155</v>
      </c>
      <c r="E10" s="2" t="s">
        <v>192</v>
      </c>
      <c r="F10" s="2">
        <v>6834500</v>
      </c>
      <c r="G10" s="2">
        <v>6853602</v>
      </c>
      <c r="H10" s="2">
        <v>146274826</v>
      </c>
      <c r="I10" s="2">
        <v>0.989998</v>
      </c>
      <c r="J10" s="2">
        <v>1</v>
      </c>
    </row>
    <row r="11" spans="1:10" ht="21.75" customHeight="1">
      <c r="A11" s="2" t="s">
        <v>192</v>
      </c>
      <c r="B11" s="2">
        <v>6933975</v>
      </c>
      <c r="C11" s="2">
        <v>6986986</v>
      </c>
      <c r="D11" s="2">
        <v>53012</v>
      </c>
      <c r="E11" s="2" t="s">
        <v>192</v>
      </c>
      <c r="F11" s="2">
        <v>12564180</v>
      </c>
      <c r="G11" s="2">
        <v>12511916</v>
      </c>
      <c r="H11" s="2">
        <v>146274826</v>
      </c>
      <c r="I11" s="2">
        <v>0.953431</v>
      </c>
      <c r="J11" s="2">
        <v>-1</v>
      </c>
    </row>
    <row r="12" spans="1:10" ht="21.75" customHeight="1">
      <c r="A12" s="2" t="s">
        <v>192</v>
      </c>
      <c r="B12" s="2">
        <v>6993101</v>
      </c>
      <c r="C12" s="2">
        <v>7027363</v>
      </c>
      <c r="D12" s="2">
        <v>34263</v>
      </c>
      <c r="E12" s="2" t="s">
        <v>192</v>
      </c>
      <c r="F12" s="2">
        <v>8036993</v>
      </c>
      <c r="G12" s="2">
        <v>8000001</v>
      </c>
      <c r="H12" s="2">
        <v>146274826</v>
      </c>
      <c r="I12" s="2">
        <v>0.989716</v>
      </c>
      <c r="J12" s="2">
        <v>-1</v>
      </c>
    </row>
    <row r="13" spans="1:10" ht="21.75" customHeight="1">
      <c r="A13" s="2" t="s">
        <v>192</v>
      </c>
      <c r="B13" s="2">
        <v>7017203</v>
      </c>
      <c r="C13" s="2">
        <v>7092505</v>
      </c>
      <c r="D13" s="2">
        <v>75303</v>
      </c>
      <c r="E13" s="2" t="s">
        <v>192</v>
      </c>
      <c r="F13" s="2">
        <v>12511876</v>
      </c>
      <c r="G13" s="2">
        <v>12586975</v>
      </c>
      <c r="H13" s="2">
        <v>146274826</v>
      </c>
      <c r="I13" s="2">
        <v>0.952778</v>
      </c>
      <c r="J13" s="2">
        <v>1</v>
      </c>
    </row>
    <row r="14" spans="1:10" ht="21.75" customHeight="1">
      <c r="A14" s="2" t="s">
        <v>192</v>
      </c>
      <c r="B14" s="2">
        <v>7053473</v>
      </c>
      <c r="C14" s="2">
        <v>7091454</v>
      </c>
      <c r="D14" s="2">
        <v>37982</v>
      </c>
      <c r="E14" s="2" t="s">
        <v>192</v>
      </c>
      <c r="F14" s="2">
        <v>7562060</v>
      </c>
      <c r="G14" s="2">
        <v>7599999</v>
      </c>
      <c r="H14" s="2">
        <v>146274826</v>
      </c>
      <c r="I14" s="2">
        <v>0.996888</v>
      </c>
      <c r="J14" s="2">
        <v>1</v>
      </c>
    </row>
    <row r="15" spans="1:10" ht="21.75" customHeight="1">
      <c r="A15" s="2" t="s">
        <v>192</v>
      </c>
      <c r="B15" s="2">
        <v>7067335</v>
      </c>
      <c r="C15" s="2">
        <v>7138054</v>
      </c>
      <c r="D15" s="2">
        <v>70720</v>
      </c>
      <c r="E15" s="2" t="s">
        <v>192</v>
      </c>
      <c r="F15" s="2">
        <v>7462059</v>
      </c>
      <c r="G15" s="2">
        <v>7391256</v>
      </c>
      <c r="H15" s="2">
        <v>146274826</v>
      </c>
      <c r="I15" s="2">
        <v>0.984781</v>
      </c>
      <c r="J15" s="2">
        <v>-1</v>
      </c>
    </row>
    <row r="16" spans="1:10" ht="21.75" customHeight="1">
      <c r="A16" s="2" t="s">
        <v>192</v>
      </c>
      <c r="B16" s="2">
        <v>7091456</v>
      </c>
      <c r="C16" s="2">
        <v>7145955</v>
      </c>
      <c r="D16" s="2">
        <v>54500</v>
      </c>
      <c r="E16" s="2" t="s">
        <v>192</v>
      </c>
      <c r="F16" s="2">
        <v>7600001</v>
      </c>
      <c r="G16" s="2">
        <v>7654615</v>
      </c>
      <c r="H16" s="2">
        <v>146274826</v>
      </c>
      <c r="I16" s="2">
        <v>0.986764</v>
      </c>
      <c r="J16" s="2">
        <v>1</v>
      </c>
    </row>
    <row r="17" spans="1:10" ht="21.75" customHeight="1">
      <c r="A17" s="2" t="s">
        <v>192</v>
      </c>
      <c r="B17" s="2">
        <v>7098345</v>
      </c>
      <c r="C17" s="2">
        <v>7113598</v>
      </c>
      <c r="D17" s="2">
        <v>15254</v>
      </c>
      <c r="E17" s="2" t="s">
        <v>192</v>
      </c>
      <c r="F17" s="2">
        <v>7113599</v>
      </c>
      <c r="G17" s="2">
        <v>7128842</v>
      </c>
      <c r="H17" s="2">
        <v>146274826</v>
      </c>
      <c r="I17" s="2">
        <v>0.993899</v>
      </c>
      <c r="J17" s="2">
        <v>1</v>
      </c>
    </row>
    <row r="18" spans="1:10" ht="21.75" customHeight="1">
      <c r="A18" s="2" t="s">
        <v>192</v>
      </c>
      <c r="B18" s="2">
        <v>7098345</v>
      </c>
      <c r="C18" s="2">
        <v>7121220</v>
      </c>
      <c r="D18" s="2">
        <v>22876</v>
      </c>
      <c r="E18" s="2" t="s">
        <v>192</v>
      </c>
      <c r="F18" s="2">
        <v>7121221</v>
      </c>
      <c r="G18" s="2">
        <v>7144074</v>
      </c>
      <c r="H18" s="2">
        <v>146274826</v>
      </c>
      <c r="I18" s="2">
        <v>0.990023</v>
      </c>
      <c r="J18" s="2">
        <v>1</v>
      </c>
    </row>
    <row r="19" spans="1:10" ht="21.75" customHeight="1">
      <c r="A19" s="2" t="s">
        <v>192</v>
      </c>
      <c r="B19" s="2">
        <v>7115362</v>
      </c>
      <c r="C19" s="2">
        <v>7130588</v>
      </c>
      <c r="D19" s="2">
        <v>15227</v>
      </c>
      <c r="E19" s="2" t="s">
        <v>192</v>
      </c>
      <c r="F19" s="2">
        <v>7130606</v>
      </c>
      <c r="G19" s="2">
        <v>7145840</v>
      </c>
      <c r="H19" s="2">
        <v>146274826</v>
      </c>
      <c r="I19" s="2">
        <v>0.9817940000000001</v>
      </c>
      <c r="J19" s="2">
        <v>1</v>
      </c>
    </row>
    <row r="20" spans="1:10" ht="21.75" customHeight="1">
      <c r="A20" s="2" t="s">
        <v>192</v>
      </c>
      <c r="B20" s="2">
        <v>7121221</v>
      </c>
      <c r="C20" s="2">
        <v>7200000</v>
      </c>
      <c r="D20" s="2">
        <v>78780</v>
      </c>
      <c r="E20" s="2" t="s">
        <v>192</v>
      </c>
      <c r="F20" s="2">
        <v>7929091</v>
      </c>
      <c r="G20" s="2">
        <v>7850233</v>
      </c>
      <c r="H20" s="2">
        <v>146274826</v>
      </c>
      <c r="I20" s="2">
        <v>0.989545</v>
      </c>
      <c r="J20" s="2">
        <v>-1</v>
      </c>
    </row>
    <row r="21" spans="1:10" ht="21.75" customHeight="1">
      <c r="A21" s="2" t="s">
        <v>192</v>
      </c>
      <c r="B21" s="2">
        <v>7138207</v>
      </c>
      <c r="C21" s="2">
        <v>7183224</v>
      </c>
      <c r="D21" s="2">
        <v>45018</v>
      </c>
      <c r="E21" s="2" t="s">
        <v>192</v>
      </c>
      <c r="F21" s="2">
        <v>12321694</v>
      </c>
      <c r="G21" s="2">
        <v>12276250</v>
      </c>
      <c r="H21" s="2">
        <v>146274826</v>
      </c>
      <c r="I21" s="2">
        <v>0.956185</v>
      </c>
      <c r="J21" s="2">
        <v>-1</v>
      </c>
    </row>
    <row r="22" spans="1:10" ht="21.75" customHeight="1">
      <c r="A22" s="2" t="s">
        <v>192</v>
      </c>
      <c r="B22" s="2">
        <v>7138208</v>
      </c>
      <c r="C22" s="2">
        <v>7200000</v>
      </c>
      <c r="D22" s="2">
        <v>61793</v>
      </c>
      <c r="E22" s="2" t="s">
        <v>192</v>
      </c>
      <c r="F22" s="2">
        <v>12072412</v>
      </c>
      <c r="G22" s="2">
        <v>12010986</v>
      </c>
      <c r="H22" s="2">
        <v>146274826</v>
      </c>
      <c r="I22" s="2">
        <v>0.970111</v>
      </c>
      <c r="J22" s="2">
        <v>-1</v>
      </c>
    </row>
    <row r="23" spans="1:10" ht="21.75" customHeight="1">
      <c r="A23" s="2" t="s">
        <v>192</v>
      </c>
      <c r="B23" s="2">
        <v>7200012</v>
      </c>
      <c r="C23" s="2">
        <v>7210973</v>
      </c>
      <c r="D23" s="2">
        <v>10962</v>
      </c>
      <c r="E23" s="2" t="s">
        <v>192</v>
      </c>
      <c r="F23" s="2">
        <v>12010973</v>
      </c>
      <c r="G23" s="2">
        <v>12000001</v>
      </c>
      <c r="H23" s="2">
        <v>146274826</v>
      </c>
      <c r="I23" s="2">
        <v>0.96849</v>
      </c>
      <c r="J23" s="2">
        <v>-1</v>
      </c>
    </row>
    <row r="24" spans="1:10" ht="21.75" customHeight="1">
      <c r="A24" s="2" t="s">
        <v>192</v>
      </c>
      <c r="B24" s="2">
        <v>7200012</v>
      </c>
      <c r="C24" s="2">
        <v>7225869</v>
      </c>
      <c r="D24" s="2">
        <v>25858</v>
      </c>
      <c r="E24" s="2" t="s">
        <v>192</v>
      </c>
      <c r="F24" s="2">
        <v>12264172</v>
      </c>
      <c r="G24" s="2">
        <v>12239836</v>
      </c>
      <c r="H24" s="2">
        <v>146274826</v>
      </c>
      <c r="I24" s="2">
        <v>0.968329</v>
      </c>
      <c r="J24" s="2">
        <v>-1</v>
      </c>
    </row>
    <row r="25" spans="1:10" ht="21.75" customHeight="1">
      <c r="A25" s="2" t="s">
        <v>192</v>
      </c>
      <c r="B25" s="2">
        <v>7200012</v>
      </c>
      <c r="C25" s="2">
        <v>7431099</v>
      </c>
      <c r="D25" s="2">
        <v>231088</v>
      </c>
      <c r="E25" s="2" t="s">
        <v>192</v>
      </c>
      <c r="F25" s="2">
        <v>7850220</v>
      </c>
      <c r="G25" s="2">
        <v>7629812</v>
      </c>
      <c r="H25" s="2">
        <v>146274826</v>
      </c>
      <c r="I25" s="2">
        <v>0.992459</v>
      </c>
      <c r="J25" s="2">
        <v>-1</v>
      </c>
    </row>
    <row r="26" spans="1:10" ht="21.75" customHeight="1">
      <c r="A26" s="2" t="s">
        <v>192</v>
      </c>
      <c r="B26" s="2">
        <v>7210975</v>
      </c>
      <c r="C26" s="2">
        <v>7225869</v>
      </c>
      <c r="D26" s="2">
        <v>14895</v>
      </c>
      <c r="E26" s="2" t="s">
        <v>192</v>
      </c>
      <c r="F26" s="2">
        <v>11999999</v>
      </c>
      <c r="G26" s="2">
        <v>11986627</v>
      </c>
      <c r="H26" s="2">
        <v>146274826</v>
      </c>
      <c r="I26" s="2">
        <v>0.968434</v>
      </c>
      <c r="J26" s="2">
        <v>-1</v>
      </c>
    </row>
    <row r="27" spans="1:10" ht="21.75" customHeight="1">
      <c r="A27" s="2" t="s">
        <v>192</v>
      </c>
      <c r="B27" s="2">
        <v>7391256</v>
      </c>
      <c r="C27" s="2">
        <v>7408150</v>
      </c>
      <c r="D27" s="2">
        <v>16895</v>
      </c>
      <c r="E27" s="2" t="s">
        <v>192</v>
      </c>
      <c r="F27" s="2">
        <v>7414207</v>
      </c>
      <c r="G27" s="2">
        <v>7431099</v>
      </c>
      <c r="H27" s="2">
        <v>146274826</v>
      </c>
      <c r="I27" s="2">
        <v>0.983168</v>
      </c>
      <c r="J27" s="2">
        <v>1</v>
      </c>
    </row>
    <row r="28" spans="1:10" ht="21.75" customHeight="1">
      <c r="A28" s="2" t="s">
        <v>192</v>
      </c>
      <c r="B28" s="2">
        <v>7406290</v>
      </c>
      <c r="C28" s="2">
        <v>7462059</v>
      </c>
      <c r="D28" s="2">
        <v>55770</v>
      </c>
      <c r="E28" s="2" t="s">
        <v>192</v>
      </c>
      <c r="F28" s="2">
        <v>7904275</v>
      </c>
      <c r="G28" s="2">
        <v>7960060</v>
      </c>
      <c r="H28" s="2">
        <v>146274826</v>
      </c>
      <c r="I28" s="2">
        <v>0.990148</v>
      </c>
      <c r="J28" s="2">
        <v>1</v>
      </c>
    </row>
    <row r="29" spans="1:10" ht="21.75" customHeight="1">
      <c r="A29" s="2" t="s">
        <v>192</v>
      </c>
      <c r="B29" s="2">
        <v>7436933</v>
      </c>
      <c r="C29" s="2">
        <v>7462059</v>
      </c>
      <c r="D29" s="2">
        <v>25127</v>
      </c>
      <c r="E29" s="2" t="s">
        <v>192</v>
      </c>
      <c r="F29" s="2">
        <v>12586975</v>
      </c>
      <c r="G29" s="2">
        <v>12561701</v>
      </c>
      <c r="H29" s="2">
        <v>146274826</v>
      </c>
      <c r="I29" s="2">
        <v>0.950653</v>
      </c>
      <c r="J29" s="2">
        <v>-1</v>
      </c>
    </row>
    <row r="30" spans="1:10" ht="21.75" customHeight="1">
      <c r="A30" s="2" t="s">
        <v>192</v>
      </c>
      <c r="B30" s="2">
        <v>7437983</v>
      </c>
      <c r="C30" s="2">
        <v>7462059</v>
      </c>
      <c r="D30" s="2">
        <v>24077</v>
      </c>
      <c r="E30" s="2" t="s">
        <v>192</v>
      </c>
      <c r="F30" s="2">
        <v>7600000</v>
      </c>
      <c r="G30" s="2">
        <v>7575931</v>
      </c>
      <c r="H30" s="2">
        <v>146274826</v>
      </c>
      <c r="I30" s="2">
        <v>0.982555</v>
      </c>
      <c r="J30" s="2">
        <v>-1</v>
      </c>
    </row>
    <row r="31" spans="1:10" ht="21.75" customHeight="1">
      <c r="A31" s="2" t="s">
        <v>192</v>
      </c>
      <c r="B31" s="2">
        <v>7562060</v>
      </c>
      <c r="C31" s="2">
        <v>7584062</v>
      </c>
      <c r="D31" s="2">
        <v>22003</v>
      </c>
      <c r="E31" s="2" t="s">
        <v>192</v>
      </c>
      <c r="F31" s="2">
        <v>12489944</v>
      </c>
      <c r="G31" s="2">
        <v>12511876</v>
      </c>
      <c r="H31" s="2">
        <v>146274826</v>
      </c>
      <c r="I31" s="2">
        <v>0.978027</v>
      </c>
      <c r="J31" s="2">
        <v>1</v>
      </c>
    </row>
    <row r="32" spans="1:10" ht="21.75" customHeight="1">
      <c r="A32" s="2" t="s">
        <v>192</v>
      </c>
      <c r="B32" s="2">
        <v>7562060</v>
      </c>
      <c r="C32" s="2">
        <v>7600000</v>
      </c>
      <c r="D32" s="2">
        <v>37941</v>
      </c>
      <c r="E32" s="2" t="s">
        <v>192</v>
      </c>
      <c r="F32" s="2">
        <v>7973912</v>
      </c>
      <c r="G32" s="2">
        <v>7935975</v>
      </c>
      <c r="H32" s="2">
        <v>146274826</v>
      </c>
      <c r="I32" s="2">
        <v>0.984196</v>
      </c>
      <c r="J32" s="2">
        <v>-1</v>
      </c>
    </row>
    <row r="33" spans="1:10" ht="21.75" customHeight="1">
      <c r="A33" s="2" t="s">
        <v>192</v>
      </c>
      <c r="B33" s="2">
        <v>7600001</v>
      </c>
      <c r="C33" s="2">
        <v>7631672</v>
      </c>
      <c r="D33" s="2">
        <v>31672</v>
      </c>
      <c r="E33" s="2" t="s">
        <v>192</v>
      </c>
      <c r="F33" s="2">
        <v>7935974</v>
      </c>
      <c r="G33" s="2">
        <v>7904275</v>
      </c>
      <c r="H33" s="2">
        <v>146274826</v>
      </c>
      <c r="I33" s="2">
        <v>0.982561</v>
      </c>
      <c r="J33" s="2">
        <v>-1</v>
      </c>
    </row>
    <row r="34" spans="1:10" ht="21.75" customHeight="1">
      <c r="A34" s="2" t="s">
        <v>192</v>
      </c>
      <c r="B34" s="2">
        <v>7606884</v>
      </c>
      <c r="C34" s="2">
        <v>7622163</v>
      </c>
      <c r="D34" s="2">
        <v>15280</v>
      </c>
      <c r="E34" s="2" t="s">
        <v>192</v>
      </c>
      <c r="F34" s="2">
        <v>7622164</v>
      </c>
      <c r="G34" s="2">
        <v>7637458</v>
      </c>
      <c r="H34" s="2">
        <v>146274826</v>
      </c>
      <c r="I34" s="2">
        <v>0.989914</v>
      </c>
      <c r="J34" s="2">
        <v>1</v>
      </c>
    </row>
    <row r="35" spans="1:10" ht="21.75" customHeight="1">
      <c r="A35" s="2" t="s">
        <v>192</v>
      </c>
      <c r="B35" s="2">
        <v>7608484</v>
      </c>
      <c r="C35" s="2">
        <v>7639048</v>
      </c>
      <c r="D35" s="2">
        <v>30565</v>
      </c>
      <c r="E35" s="2" t="s">
        <v>192</v>
      </c>
      <c r="F35" s="2">
        <v>7639049</v>
      </c>
      <c r="G35" s="2">
        <v>7669649</v>
      </c>
      <c r="H35" s="2">
        <v>146274826</v>
      </c>
      <c r="I35" s="2">
        <v>0.992147</v>
      </c>
      <c r="J35" s="2">
        <v>1</v>
      </c>
    </row>
    <row r="36" spans="1:10" ht="21.75" customHeight="1">
      <c r="A36" s="2" t="s">
        <v>192</v>
      </c>
      <c r="B36" s="2">
        <v>7639049</v>
      </c>
      <c r="C36" s="2">
        <v>7654344</v>
      </c>
      <c r="D36" s="2">
        <v>15296</v>
      </c>
      <c r="E36" s="2" t="s">
        <v>192</v>
      </c>
      <c r="F36" s="2">
        <v>7654345</v>
      </c>
      <c r="G36" s="2">
        <v>7669649</v>
      </c>
      <c r="H36" s="2">
        <v>146274826</v>
      </c>
      <c r="I36" s="2">
        <v>0.990453</v>
      </c>
      <c r="J36" s="2">
        <v>1</v>
      </c>
    </row>
    <row r="37" spans="1:10" ht="21.75" customHeight="1">
      <c r="A37" s="2" t="s">
        <v>192</v>
      </c>
      <c r="B37" s="2">
        <v>7825885</v>
      </c>
      <c r="C37" s="2">
        <v>7839246</v>
      </c>
      <c r="D37" s="2">
        <v>13362</v>
      </c>
      <c r="E37" s="2" t="s">
        <v>192</v>
      </c>
      <c r="F37" s="2">
        <v>11986627</v>
      </c>
      <c r="G37" s="2">
        <v>11999999</v>
      </c>
      <c r="H37" s="2">
        <v>146274826</v>
      </c>
      <c r="I37" s="2">
        <v>0.976013</v>
      </c>
      <c r="J37" s="2">
        <v>1</v>
      </c>
    </row>
    <row r="38" spans="1:10" ht="21.75" customHeight="1">
      <c r="A38" s="2" t="s">
        <v>192</v>
      </c>
      <c r="B38" s="2">
        <v>7825885</v>
      </c>
      <c r="C38" s="2">
        <v>7870364</v>
      </c>
      <c r="D38" s="2">
        <v>44480</v>
      </c>
      <c r="E38" s="2" t="s">
        <v>192</v>
      </c>
      <c r="F38" s="2">
        <v>12239836</v>
      </c>
      <c r="G38" s="2">
        <v>12284637</v>
      </c>
      <c r="H38" s="2">
        <v>146274826</v>
      </c>
      <c r="I38" s="2">
        <v>0.978904</v>
      </c>
      <c r="J38" s="2">
        <v>1</v>
      </c>
    </row>
    <row r="39" spans="1:10" ht="21.75" customHeight="1">
      <c r="A39" s="2" t="s">
        <v>192</v>
      </c>
      <c r="B39" s="2">
        <v>7839248</v>
      </c>
      <c r="C39" s="2">
        <v>7912022</v>
      </c>
      <c r="D39" s="2">
        <v>72775</v>
      </c>
      <c r="E39" s="2" t="s">
        <v>192</v>
      </c>
      <c r="F39" s="2">
        <v>12000001</v>
      </c>
      <c r="G39" s="2">
        <v>12072412</v>
      </c>
      <c r="H39" s="2">
        <v>146274826</v>
      </c>
      <c r="I39" s="2">
        <v>0.970519</v>
      </c>
      <c r="J39" s="2">
        <v>1</v>
      </c>
    </row>
    <row r="40" spans="1:10" ht="21.75" customHeight="1">
      <c r="A40" s="2" t="s">
        <v>192</v>
      </c>
      <c r="B40" s="2">
        <v>7934925</v>
      </c>
      <c r="C40" s="2">
        <v>8000000</v>
      </c>
      <c r="D40" s="2">
        <v>65076</v>
      </c>
      <c r="E40" s="2" t="s">
        <v>192</v>
      </c>
      <c r="F40" s="2">
        <v>12586975</v>
      </c>
      <c r="G40" s="2">
        <v>12522029</v>
      </c>
      <c r="H40" s="2">
        <v>146274826</v>
      </c>
      <c r="I40" s="2">
        <v>0.954951</v>
      </c>
      <c r="J40" s="2">
        <v>-1</v>
      </c>
    </row>
    <row r="41" spans="1:10" ht="21.75" customHeight="1">
      <c r="A41" s="2" t="s">
        <v>192</v>
      </c>
      <c r="B41" s="2">
        <v>7951904</v>
      </c>
      <c r="C41" s="2">
        <v>7999988</v>
      </c>
      <c r="D41" s="2">
        <v>48085</v>
      </c>
      <c r="E41" s="2" t="s">
        <v>192</v>
      </c>
      <c r="F41" s="2">
        <v>12511876</v>
      </c>
      <c r="G41" s="2">
        <v>12463900</v>
      </c>
      <c r="H41" s="2">
        <v>146274826</v>
      </c>
      <c r="I41" s="2">
        <v>0.972359</v>
      </c>
      <c r="J41" s="2">
        <v>-1</v>
      </c>
    </row>
    <row r="42" spans="1:10" ht="21.75" customHeight="1">
      <c r="A42" s="2" t="s">
        <v>192</v>
      </c>
      <c r="B42" s="2">
        <v>8001217</v>
      </c>
      <c r="C42" s="2">
        <v>8062477</v>
      </c>
      <c r="D42" s="2">
        <v>61261</v>
      </c>
      <c r="E42" s="2" t="s">
        <v>192</v>
      </c>
      <c r="F42" s="2">
        <v>12461735</v>
      </c>
      <c r="G42" s="2">
        <v>12400001</v>
      </c>
      <c r="H42" s="2">
        <v>146274826</v>
      </c>
      <c r="I42" s="2">
        <v>0.978676</v>
      </c>
      <c r="J42" s="2">
        <v>-1</v>
      </c>
    </row>
    <row r="43" spans="1:10" ht="21.75" customHeight="1">
      <c r="A43" s="2" t="s">
        <v>192</v>
      </c>
      <c r="B43" s="2">
        <v>8062478</v>
      </c>
      <c r="C43" s="2">
        <v>8132785</v>
      </c>
      <c r="D43" s="2">
        <v>70308</v>
      </c>
      <c r="E43" s="2" t="s">
        <v>192</v>
      </c>
      <c r="F43" s="2">
        <v>12400000</v>
      </c>
      <c r="G43" s="2">
        <v>12328958</v>
      </c>
      <c r="H43" s="2">
        <v>146274826</v>
      </c>
      <c r="I43" s="2">
        <v>0.980666</v>
      </c>
      <c r="J43" s="2">
        <v>-1</v>
      </c>
    </row>
    <row r="44" spans="1:10" ht="21.75" customHeight="1">
      <c r="A44" s="2" t="s">
        <v>192</v>
      </c>
      <c r="B44" s="2">
        <v>8113145</v>
      </c>
      <c r="C44" s="2">
        <v>8132785</v>
      </c>
      <c r="D44" s="2">
        <v>19641</v>
      </c>
      <c r="E44" s="2" t="s">
        <v>192</v>
      </c>
      <c r="F44" s="2">
        <v>12099344</v>
      </c>
      <c r="G44" s="2">
        <v>12079715</v>
      </c>
      <c r="H44" s="2">
        <v>146274826</v>
      </c>
      <c r="I44" s="2">
        <v>0.955353</v>
      </c>
      <c r="J44" s="2">
        <v>-1</v>
      </c>
    </row>
    <row r="45" spans="1:10" ht="21.75" customHeight="1">
      <c r="A45" s="2" t="s">
        <v>192</v>
      </c>
      <c r="B45" s="2">
        <v>11945835</v>
      </c>
      <c r="C45" s="2">
        <v>12000000</v>
      </c>
      <c r="D45" s="2">
        <v>54166</v>
      </c>
      <c r="E45" s="2" t="s">
        <v>192</v>
      </c>
      <c r="F45" s="2">
        <v>12199361</v>
      </c>
      <c r="G45" s="2">
        <v>12253205</v>
      </c>
      <c r="H45" s="2">
        <v>146274826</v>
      </c>
      <c r="I45" s="2">
        <v>0.996711</v>
      </c>
      <c r="J45" s="2">
        <v>1</v>
      </c>
    </row>
    <row r="46" spans="1:10" ht="21.75" customHeight="1">
      <c r="A46" s="2" t="s">
        <v>192</v>
      </c>
      <c r="B46" s="2">
        <v>12027750</v>
      </c>
      <c r="C46" s="2">
        <v>12099344</v>
      </c>
      <c r="D46" s="2">
        <v>71595</v>
      </c>
      <c r="E46" s="2" t="s">
        <v>192</v>
      </c>
      <c r="F46" s="2">
        <v>12276250</v>
      </c>
      <c r="G46" s="2">
        <v>12348580</v>
      </c>
      <c r="H46" s="2">
        <v>146274826</v>
      </c>
      <c r="I46" s="2">
        <v>0.986281</v>
      </c>
      <c r="J46" s="2">
        <v>1</v>
      </c>
    </row>
    <row r="47" spans="1:10" ht="21.75" customHeight="1">
      <c r="A47" s="2" t="s">
        <v>192</v>
      </c>
      <c r="B47" s="2">
        <v>12452844</v>
      </c>
      <c r="C47" s="2">
        <v>12511876</v>
      </c>
      <c r="D47" s="2">
        <v>59033</v>
      </c>
      <c r="E47" s="2" t="s">
        <v>192</v>
      </c>
      <c r="F47" s="2">
        <v>12511916</v>
      </c>
      <c r="G47" s="2">
        <v>12569863</v>
      </c>
      <c r="H47" s="2">
        <v>146274826</v>
      </c>
      <c r="I47" s="2">
        <v>0.953031</v>
      </c>
      <c r="J47" s="2">
        <v>1</v>
      </c>
    </row>
    <row r="48" spans="1:10" ht="21.75" customHeight="1">
      <c r="A48" s="2" t="s">
        <v>193</v>
      </c>
      <c r="B48" s="2">
        <v>28157403</v>
      </c>
      <c r="C48" s="2">
        <v>28176535</v>
      </c>
      <c r="D48" s="2">
        <v>19133</v>
      </c>
      <c r="E48" s="2" t="s">
        <v>193</v>
      </c>
      <c r="F48" s="2">
        <v>30667922</v>
      </c>
      <c r="G48" s="2">
        <v>30687000</v>
      </c>
      <c r="H48" s="2">
        <v>100338915</v>
      </c>
      <c r="I48" s="2">
        <v>0.979585</v>
      </c>
      <c r="J48" s="2">
        <v>1</v>
      </c>
    </row>
    <row r="49" spans="1:10" ht="21.75" customHeight="1">
      <c r="A49" s="2" t="s">
        <v>193</v>
      </c>
      <c r="B49" s="2">
        <v>28157403</v>
      </c>
      <c r="C49" s="2">
        <v>28198979</v>
      </c>
      <c r="D49" s="2">
        <v>41577</v>
      </c>
      <c r="E49" s="2" t="s">
        <v>193</v>
      </c>
      <c r="F49" s="2">
        <v>28498776</v>
      </c>
      <c r="G49" s="2">
        <v>28457302</v>
      </c>
      <c r="H49" s="2">
        <v>100338915</v>
      </c>
      <c r="I49" s="2">
        <v>0.989336</v>
      </c>
      <c r="J49" s="2">
        <v>-1</v>
      </c>
    </row>
    <row r="50" spans="1:10" ht="21.75" customHeight="1">
      <c r="A50" s="2" t="s">
        <v>193</v>
      </c>
      <c r="B50" s="2">
        <v>28157403</v>
      </c>
      <c r="C50" s="2">
        <v>28228597</v>
      </c>
      <c r="D50" s="2">
        <v>71195</v>
      </c>
      <c r="E50" s="2" t="s">
        <v>193</v>
      </c>
      <c r="F50" s="2">
        <v>28626451</v>
      </c>
      <c r="G50" s="2">
        <v>28697597</v>
      </c>
      <c r="H50" s="2">
        <v>100338915</v>
      </c>
      <c r="I50" s="2">
        <v>0.990501</v>
      </c>
      <c r="J50" s="2">
        <v>1</v>
      </c>
    </row>
    <row r="51" spans="1:10" ht="21.75" customHeight="1">
      <c r="A51" s="2" t="s">
        <v>193</v>
      </c>
      <c r="B51" s="2">
        <v>28157403</v>
      </c>
      <c r="C51" s="2">
        <v>28297673</v>
      </c>
      <c r="D51" s="2">
        <v>140271</v>
      </c>
      <c r="E51" s="2" t="s">
        <v>193</v>
      </c>
      <c r="F51" s="2">
        <v>30540153</v>
      </c>
      <c r="G51" s="2">
        <v>30400001</v>
      </c>
      <c r="H51" s="2">
        <v>100338915</v>
      </c>
      <c r="I51" s="2">
        <v>0.994425</v>
      </c>
      <c r="J51" s="2">
        <v>-1</v>
      </c>
    </row>
    <row r="52" spans="1:10" ht="21.75" customHeight="1">
      <c r="A52" s="2" t="s">
        <v>193</v>
      </c>
      <c r="B52" s="2">
        <v>28160725</v>
      </c>
      <c r="C52" s="2">
        <v>28181559</v>
      </c>
      <c r="D52" s="2">
        <v>20835</v>
      </c>
      <c r="E52" s="2" t="s">
        <v>193</v>
      </c>
      <c r="F52" s="2">
        <v>28212827</v>
      </c>
      <c r="G52" s="2">
        <v>28232901</v>
      </c>
      <c r="H52" s="2">
        <v>100338915</v>
      </c>
      <c r="I52" s="2">
        <v>0.977773</v>
      </c>
      <c r="J52" s="2">
        <v>1</v>
      </c>
    </row>
    <row r="53" spans="1:10" ht="21.75" customHeight="1">
      <c r="A53" s="2" t="s">
        <v>193</v>
      </c>
      <c r="B53" s="2">
        <v>28212797</v>
      </c>
      <c r="C53" s="2">
        <v>28228597</v>
      </c>
      <c r="D53" s="2">
        <v>15801</v>
      </c>
      <c r="E53" s="2" t="s">
        <v>193</v>
      </c>
      <c r="F53" s="2">
        <v>30671215</v>
      </c>
      <c r="G53" s="2">
        <v>30687000</v>
      </c>
      <c r="H53" s="2">
        <v>100338915</v>
      </c>
      <c r="I53" s="2">
        <v>0.981897</v>
      </c>
      <c r="J53" s="2">
        <v>1</v>
      </c>
    </row>
    <row r="54" spans="1:10" ht="21.75" customHeight="1">
      <c r="A54" s="2" t="s">
        <v>193</v>
      </c>
      <c r="B54" s="2">
        <v>28212797</v>
      </c>
      <c r="C54" s="2">
        <v>28232901</v>
      </c>
      <c r="D54" s="2">
        <v>20105</v>
      </c>
      <c r="E54" s="2" t="s">
        <v>193</v>
      </c>
      <c r="F54" s="2">
        <v>28495489</v>
      </c>
      <c r="G54" s="2">
        <v>28474677</v>
      </c>
      <c r="H54" s="2">
        <v>100338915</v>
      </c>
      <c r="I54" s="2">
        <v>0.968908</v>
      </c>
      <c r="J54" s="2">
        <v>-1</v>
      </c>
    </row>
    <row r="55" spans="1:10" ht="21.75" customHeight="1">
      <c r="A55" s="2" t="s">
        <v>193</v>
      </c>
      <c r="B55" s="2">
        <v>28297674</v>
      </c>
      <c r="C55" s="2">
        <v>28393148</v>
      </c>
      <c r="D55" s="2">
        <v>95475</v>
      </c>
      <c r="E55" s="2" t="s">
        <v>193</v>
      </c>
      <c r="F55" s="2">
        <v>30400000</v>
      </c>
      <c r="G55" s="2">
        <v>30304524</v>
      </c>
      <c r="H55" s="2">
        <v>100338915</v>
      </c>
      <c r="I55" s="2">
        <v>0.997988</v>
      </c>
      <c r="J55" s="2">
        <v>-1</v>
      </c>
    </row>
    <row r="56" spans="1:10" ht="21.75" customHeight="1">
      <c r="A56" s="2" t="s">
        <v>193</v>
      </c>
      <c r="B56" s="2">
        <v>28400001</v>
      </c>
      <c r="C56" s="2">
        <v>28457303</v>
      </c>
      <c r="D56" s="2">
        <v>57303</v>
      </c>
      <c r="E56" s="2" t="s">
        <v>193</v>
      </c>
      <c r="F56" s="2">
        <v>30289536</v>
      </c>
      <c r="G56" s="2">
        <v>30232699</v>
      </c>
      <c r="H56" s="2">
        <v>100338915</v>
      </c>
      <c r="I56" s="2">
        <v>0.997427</v>
      </c>
      <c r="J56" s="2">
        <v>-1</v>
      </c>
    </row>
    <row r="57" spans="1:10" ht="21.75" customHeight="1">
      <c r="A57" s="2" t="s">
        <v>193</v>
      </c>
      <c r="B57" s="2">
        <v>28457302</v>
      </c>
      <c r="C57" s="2">
        <v>28515943</v>
      </c>
      <c r="D57" s="2">
        <v>58642</v>
      </c>
      <c r="E57" s="2" t="s">
        <v>193</v>
      </c>
      <c r="F57" s="2">
        <v>28667964</v>
      </c>
      <c r="G57" s="2">
        <v>28609299</v>
      </c>
      <c r="H57" s="2">
        <v>100338915</v>
      </c>
      <c r="I57" s="2">
        <v>0.997117</v>
      </c>
      <c r="J57" s="2">
        <v>-1</v>
      </c>
    </row>
    <row r="58" spans="1:10" ht="21.75" customHeight="1">
      <c r="A58" s="2" t="s">
        <v>193</v>
      </c>
      <c r="B58" s="2">
        <v>28479703</v>
      </c>
      <c r="C58" s="2">
        <v>28495461</v>
      </c>
      <c r="D58" s="2">
        <v>15759</v>
      </c>
      <c r="E58" s="2" t="s">
        <v>193</v>
      </c>
      <c r="F58" s="2">
        <v>28697597</v>
      </c>
      <c r="G58" s="2">
        <v>28681807</v>
      </c>
      <c r="H58" s="2">
        <v>100338915</v>
      </c>
      <c r="I58" s="2">
        <v>0.979553</v>
      </c>
      <c r="J58" s="2">
        <v>-1</v>
      </c>
    </row>
    <row r="59" spans="1:10" ht="21.75" customHeight="1">
      <c r="A59" s="2" t="s">
        <v>193</v>
      </c>
      <c r="B59" s="2">
        <v>28479703</v>
      </c>
      <c r="C59" s="2">
        <v>28697597</v>
      </c>
      <c r="D59" s="2">
        <v>217895</v>
      </c>
      <c r="E59" s="2" t="s">
        <v>193</v>
      </c>
      <c r="F59" s="2">
        <v>30687000</v>
      </c>
      <c r="G59" s="2">
        <v>30468739</v>
      </c>
      <c r="H59" s="2">
        <v>100338915</v>
      </c>
      <c r="I59" s="2">
        <v>0.995874</v>
      </c>
      <c r="J59" s="2">
        <v>-1</v>
      </c>
    </row>
    <row r="60" spans="1:10" ht="21.75" customHeight="1">
      <c r="A60" s="2" t="s">
        <v>193</v>
      </c>
      <c r="B60" s="2">
        <v>28629737</v>
      </c>
      <c r="C60" s="2">
        <v>28645533</v>
      </c>
      <c r="D60" s="2">
        <v>15797</v>
      </c>
      <c r="E60" s="2" t="s">
        <v>193</v>
      </c>
      <c r="F60" s="2">
        <v>28681775</v>
      </c>
      <c r="G60" s="2">
        <v>28697597</v>
      </c>
      <c r="H60" s="2">
        <v>100338915</v>
      </c>
      <c r="I60" s="2">
        <v>0.979346</v>
      </c>
      <c r="J60" s="2">
        <v>1</v>
      </c>
    </row>
    <row r="61" spans="1:10" ht="21.75" customHeight="1">
      <c r="A61" s="2" t="s">
        <v>193</v>
      </c>
      <c r="B61" s="2">
        <v>28660714</v>
      </c>
      <c r="C61" s="2">
        <v>28679448</v>
      </c>
      <c r="D61" s="2">
        <v>18735</v>
      </c>
      <c r="E61" s="2" t="s">
        <v>193</v>
      </c>
      <c r="F61" s="2">
        <v>28722450</v>
      </c>
      <c r="G61" s="2">
        <v>28741566</v>
      </c>
      <c r="H61" s="2">
        <v>100338915</v>
      </c>
      <c r="I61" s="2">
        <v>0.950399</v>
      </c>
      <c r="J61" s="2">
        <v>1</v>
      </c>
    </row>
    <row r="62" spans="1:10" ht="21.75" customHeight="1">
      <c r="A62" s="2" t="s">
        <v>193</v>
      </c>
      <c r="B62" s="2">
        <v>28722450</v>
      </c>
      <c r="C62" s="2">
        <v>28741566</v>
      </c>
      <c r="D62" s="2">
        <v>19117</v>
      </c>
      <c r="E62" s="2" t="s">
        <v>193</v>
      </c>
      <c r="F62" s="2">
        <v>30505878</v>
      </c>
      <c r="G62" s="2">
        <v>30486859</v>
      </c>
      <c r="H62" s="2">
        <v>100338915</v>
      </c>
      <c r="I62" s="2">
        <v>0.950011</v>
      </c>
      <c r="J62" s="2">
        <v>-1</v>
      </c>
    </row>
    <row r="63" spans="1:10" ht="21.75" customHeight="1">
      <c r="A63" s="2" t="s">
        <v>193</v>
      </c>
      <c r="B63" s="2">
        <v>28757711</v>
      </c>
      <c r="C63" s="2">
        <v>28800000</v>
      </c>
      <c r="D63" s="2">
        <v>42290</v>
      </c>
      <c r="E63" s="2" t="s">
        <v>193</v>
      </c>
      <c r="F63" s="2">
        <v>29806912</v>
      </c>
      <c r="G63" s="2">
        <v>29764708</v>
      </c>
      <c r="H63" s="2">
        <v>100338915</v>
      </c>
      <c r="I63" s="2">
        <v>0.987639</v>
      </c>
      <c r="J63" s="2">
        <v>-1</v>
      </c>
    </row>
    <row r="64" spans="1:10" ht="21.75" customHeight="1">
      <c r="A64" s="2" t="s">
        <v>193</v>
      </c>
      <c r="B64" s="2">
        <v>28800001</v>
      </c>
      <c r="C64" s="2">
        <v>28860892</v>
      </c>
      <c r="D64" s="2">
        <v>60892</v>
      </c>
      <c r="E64" s="2" t="s">
        <v>193</v>
      </c>
      <c r="F64" s="2">
        <v>29764707</v>
      </c>
      <c r="G64" s="2">
        <v>29697285</v>
      </c>
      <c r="H64" s="2">
        <v>100338915</v>
      </c>
      <c r="I64" s="2">
        <v>0.969245</v>
      </c>
      <c r="J64" s="2">
        <v>-1</v>
      </c>
    </row>
    <row r="65" spans="1:10" ht="21.75" customHeight="1">
      <c r="A65" s="2" t="s">
        <v>193</v>
      </c>
      <c r="B65" s="2">
        <v>30464438</v>
      </c>
      <c r="C65" s="2">
        <v>30484504</v>
      </c>
      <c r="D65" s="2">
        <v>20067</v>
      </c>
      <c r="E65" s="2" t="s">
        <v>193</v>
      </c>
      <c r="F65" s="2">
        <v>30516026</v>
      </c>
      <c r="G65" s="2">
        <v>30536836</v>
      </c>
      <c r="H65" s="2">
        <v>100338915</v>
      </c>
      <c r="I65" s="2">
        <v>0.970525</v>
      </c>
      <c r="J65" s="2">
        <v>1</v>
      </c>
    </row>
    <row r="66" spans="1:10" ht="21.75" customHeight="1">
      <c r="A66" s="2" t="s">
        <v>193</v>
      </c>
      <c r="B66" s="2">
        <v>30468739</v>
      </c>
      <c r="C66" s="2">
        <v>30484504</v>
      </c>
      <c r="D66" s="2">
        <v>15766</v>
      </c>
      <c r="E66" s="2" t="s">
        <v>193</v>
      </c>
      <c r="F66" s="2">
        <v>30687000</v>
      </c>
      <c r="G66" s="2">
        <v>30671243</v>
      </c>
      <c r="H66" s="2">
        <v>100338915</v>
      </c>
      <c r="I66" s="2">
        <v>0.982435</v>
      </c>
      <c r="J66" s="2">
        <v>-1</v>
      </c>
    </row>
    <row r="67" spans="1:10" ht="21.75" customHeight="1">
      <c r="A67" s="2" t="s">
        <v>193</v>
      </c>
      <c r="B67" s="2">
        <v>30521062</v>
      </c>
      <c r="C67" s="2">
        <v>30557321</v>
      </c>
      <c r="D67" s="2">
        <v>36260</v>
      </c>
      <c r="E67" s="2" t="s">
        <v>193</v>
      </c>
      <c r="F67" s="2">
        <v>30687000</v>
      </c>
      <c r="G67" s="2">
        <v>30650777</v>
      </c>
      <c r="H67" s="2">
        <v>100338915</v>
      </c>
      <c r="I67" s="2">
        <v>0.994524</v>
      </c>
      <c r="J67" s="2">
        <v>-1</v>
      </c>
    </row>
    <row r="68" spans="1:10" ht="21.75" customHeight="1">
      <c r="A68" s="2" t="s">
        <v>193</v>
      </c>
      <c r="B68" s="2">
        <v>72131140</v>
      </c>
      <c r="C68" s="2">
        <v>72136846</v>
      </c>
      <c r="D68" s="2">
        <v>5707</v>
      </c>
      <c r="E68" s="2" t="s">
        <v>193</v>
      </c>
      <c r="F68" s="2">
        <v>73388301</v>
      </c>
      <c r="G68" s="2">
        <v>73384243</v>
      </c>
      <c r="H68" s="2">
        <v>100338915</v>
      </c>
      <c r="I68" s="2">
        <v>0.914882</v>
      </c>
      <c r="J68" s="2">
        <v>-1</v>
      </c>
    </row>
    <row r="69" spans="1:10" ht="21.75" customHeight="1">
      <c r="A69" s="2" t="s">
        <v>193</v>
      </c>
      <c r="B69" s="2">
        <v>72140038</v>
      </c>
      <c r="C69" s="2">
        <v>72170064</v>
      </c>
      <c r="D69" s="2">
        <v>30027</v>
      </c>
      <c r="E69" s="2" t="s">
        <v>193</v>
      </c>
      <c r="F69" s="2">
        <v>73384192</v>
      </c>
      <c r="G69" s="2">
        <v>73354113</v>
      </c>
      <c r="H69" s="2">
        <v>100338915</v>
      </c>
      <c r="I69" s="2">
        <v>0.989614</v>
      </c>
      <c r="J69" s="2">
        <v>-1</v>
      </c>
    </row>
    <row r="70" spans="1:10" ht="21.75" customHeight="1">
      <c r="A70" s="2" t="s">
        <v>193</v>
      </c>
      <c r="B70" s="2">
        <v>72167459</v>
      </c>
      <c r="C70" s="2">
        <v>72174782</v>
      </c>
      <c r="D70" s="2">
        <v>7324</v>
      </c>
      <c r="E70" s="2" t="s">
        <v>193</v>
      </c>
      <c r="F70" s="2">
        <v>73303288</v>
      </c>
      <c r="G70" s="2">
        <v>73295367</v>
      </c>
      <c r="H70" s="2">
        <v>100338915</v>
      </c>
      <c r="I70" s="2">
        <v>0.930111</v>
      </c>
      <c r="J70" s="2">
        <v>-1</v>
      </c>
    </row>
    <row r="71" spans="1:10" ht="21.75" customHeight="1">
      <c r="A71" s="2" t="s">
        <v>193</v>
      </c>
      <c r="B71" s="2">
        <v>72176406</v>
      </c>
      <c r="C71" s="2">
        <v>72191519</v>
      </c>
      <c r="D71" s="2">
        <v>15114</v>
      </c>
      <c r="E71" s="2" t="s">
        <v>193</v>
      </c>
      <c r="F71" s="2">
        <v>73418839</v>
      </c>
      <c r="G71" s="2">
        <v>73402434</v>
      </c>
      <c r="H71" s="2">
        <v>100338915</v>
      </c>
      <c r="I71" s="2">
        <v>0.924482</v>
      </c>
      <c r="J71" s="2">
        <v>-1</v>
      </c>
    </row>
    <row r="72" spans="1:10" ht="21.75" customHeight="1">
      <c r="A72" s="2" t="s">
        <v>193</v>
      </c>
      <c r="B72" s="2">
        <v>72191513</v>
      </c>
      <c r="C72" s="2">
        <v>72197406</v>
      </c>
      <c r="D72" s="2">
        <v>5894</v>
      </c>
      <c r="E72" s="2" t="s">
        <v>193</v>
      </c>
      <c r="F72" s="2">
        <v>73400770</v>
      </c>
      <c r="G72" s="2">
        <v>73394958</v>
      </c>
      <c r="H72" s="2">
        <v>100338915</v>
      </c>
      <c r="I72" s="2">
        <v>0.94459</v>
      </c>
      <c r="J72" s="2">
        <v>-1</v>
      </c>
    </row>
    <row r="73" spans="1:10" ht="21.75" customHeight="1">
      <c r="A73" s="2" t="s">
        <v>193</v>
      </c>
      <c r="B73" s="2">
        <v>73332440</v>
      </c>
      <c r="C73" s="2">
        <v>73354095</v>
      </c>
      <c r="D73" s="2">
        <v>21656</v>
      </c>
      <c r="E73" s="2" t="s">
        <v>193</v>
      </c>
      <c r="F73" s="2">
        <v>73356715</v>
      </c>
      <c r="G73" s="2">
        <v>73378664</v>
      </c>
      <c r="H73" s="2">
        <v>100338915</v>
      </c>
      <c r="I73" s="2">
        <v>0.988845</v>
      </c>
      <c r="J73" s="2">
        <v>1</v>
      </c>
    </row>
    <row r="74" spans="1:10" ht="21.75" customHeight="1">
      <c r="A74" s="2" t="s">
        <v>194</v>
      </c>
      <c r="B74" s="2">
        <v>31505926</v>
      </c>
      <c r="C74" s="2">
        <v>31533062</v>
      </c>
      <c r="D74" s="2">
        <v>27137</v>
      </c>
      <c r="E74" s="2" t="s">
        <v>194</v>
      </c>
      <c r="F74" s="2">
        <v>31808671</v>
      </c>
      <c r="G74" s="2">
        <v>31836127</v>
      </c>
      <c r="H74" s="2">
        <v>78774742</v>
      </c>
      <c r="I74" s="2">
        <v>0.986516</v>
      </c>
      <c r="J74" s="2">
        <v>1</v>
      </c>
    </row>
    <row r="75" spans="1:10" ht="21.75" customHeight="1">
      <c r="A75" s="2" t="s">
        <v>194</v>
      </c>
      <c r="B75" s="2">
        <v>31505926</v>
      </c>
      <c r="C75" s="2">
        <v>31533062</v>
      </c>
      <c r="D75" s="2">
        <v>27137</v>
      </c>
      <c r="E75" s="2" t="s">
        <v>194</v>
      </c>
      <c r="F75" s="2">
        <v>33380860</v>
      </c>
      <c r="G75" s="2">
        <v>33353382</v>
      </c>
      <c r="H75" s="2">
        <v>78774742</v>
      </c>
      <c r="I75" s="2">
        <v>0.986815</v>
      </c>
      <c r="J75" s="2">
        <v>-1</v>
      </c>
    </row>
    <row r="76" spans="1:10" ht="21.75" customHeight="1">
      <c r="A76" s="2" t="s">
        <v>194</v>
      </c>
      <c r="B76" s="2">
        <v>31505926</v>
      </c>
      <c r="C76" s="2">
        <v>31533062</v>
      </c>
      <c r="D76" s="2">
        <v>27137</v>
      </c>
      <c r="E76" s="2" t="s">
        <v>194</v>
      </c>
      <c r="F76" s="2">
        <v>33529731</v>
      </c>
      <c r="G76" s="2">
        <v>33557215</v>
      </c>
      <c r="H76" s="2">
        <v>78774742</v>
      </c>
      <c r="I76" s="2">
        <v>0.986077</v>
      </c>
      <c r="J76" s="2">
        <v>1</v>
      </c>
    </row>
    <row r="77" spans="1:10" ht="21.75" customHeight="1">
      <c r="A77" s="2" t="s">
        <v>194</v>
      </c>
      <c r="B77" s="2">
        <v>31511210</v>
      </c>
      <c r="C77" s="2">
        <v>31525633</v>
      </c>
      <c r="D77" s="2">
        <v>14424</v>
      </c>
      <c r="E77" s="2" t="s">
        <v>194</v>
      </c>
      <c r="F77" s="2">
        <v>33585563</v>
      </c>
      <c r="G77" s="2">
        <v>33599999</v>
      </c>
      <c r="H77" s="2">
        <v>78774742</v>
      </c>
      <c r="I77" s="2">
        <v>0.991601</v>
      </c>
      <c r="J77" s="2">
        <v>1</v>
      </c>
    </row>
    <row r="78" spans="1:10" ht="21.75" customHeight="1">
      <c r="A78" s="2" t="s">
        <v>194</v>
      </c>
      <c r="B78" s="2">
        <v>31511210</v>
      </c>
      <c r="C78" s="2">
        <v>31533062</v>
      </c>
      <c r="D78" s="2">
        <v>21853</v>
      </c>
      <c r="E78" s="2" t="s">
        <v>194</v>
      </c>
      <c r="F78" s="2">
        <v>31865329</v>
      </c>
      <c r="G78" s="2">
        <v>31886998</v>
      </c>
      <c r="H78" s="2">
        <v>78774742</v>
      </c>
      <c r="I78" s="2">
        <v>0.992473</v>
      </c>
      <c r="J78" s="2">
        <v>1</v>
      </c>
    </row>
    <row r="79" spans="1:10" ht="21.75" customHeight="1">
      <c r="A79" s="2" t="s">
        <v>194</v>
      </c>
      <c r="B79" s="2">
        <v>31515035</v>
      </c>
      <c r="C79" s="2">
        <v>31529840</v>
      </c>
      <c r="D79" s="2">
        <v>14806</v>
      </c>
      <c r="E79" s="2" t="s">
        <v>194</v>
      </c>
      <c r="F79" s="2">
        <v>33409941</v>
      </c>
      <c r="G79" s="2">
        <v>33424757</v>
      </c>
      <c r="H79" s="2">
        <v>78774742</v>
      </c>
      <c r="I79" s="2">
        <v>0.985911</v>
      </c>
      <c r="J79" s="2">
        <v>1</v>
      </c>
    </row>
    <row r="80" spans="1:10" ht="21.75" customHeight="1">
      <c r="A80" s="2" t="s">
        <v>194</v>
      </c>
      <c r="B80" s="2">
        <v>31533902</v>
      </c>
      <c r="C80" s="2">
        <v>31598399</v>
      </c>
      <c r="D80" s="2">
        <v>64498</v>
      </c>
      <c r="E80" s="2" t="s">
        <v>194</v>
      </c>
      <c r="F80" s="2">
        <v>31635492</v>
      </c>
      <c r="G80" s="2">
        <v>31699961</v>
      </c>
      <c r="H80" s="2">
        <v>78774742</v>
      </c>
      <c r="I80" s="2">
        <v>0.998153</v>
      </c>
      <c r="J80" s="2">
        <v>1</v>
      </c>
    </row>
    <row r="81" spans="1:10" ht="21.75" customHeight="1">
      <c r="A81" s="2" t="s">
        <v>194</v>
      </c>
      <c r="B81" s="2">
        <v>31574056</v>
      </c>
      <c r="C81" s="2">
        <v>31600000</v>
      </c>
      <c r="D81" s="2">
        <v>25945</v>
      </c>
      <c r="E81" s="2" t="s">
        <v>194</v>
      </c>
      <c r="F81" s="2">
        <v>33400478</v>
      </c>
      <c r="G81" s="2">
        <v>33374497</v>
      </c>
      <c r="H81" s="2">
        <v>78774742</v>
      </c>
      <c r="I81" s="2">
        <v>0.993519</v>
      </c>
      <c r="J81" s="2">
        <v>-1</v>
      </c>
    </row>
    <row r="82" spans="1:10" ht="21.75" customHeight="1">
      <c r="A82" s="2" t="s">
        <v>194</v>
      </c>
      <c r="B82" s="2">
        <v>31584942</v>
      </c>
      <c r="C82" s="2">
        <v>31600000</v>
      </c>
      <c r="D82" s="2">
        <v>15059</v>
      </c>
      <c r="E82" s="2" t="s">
        <v>194</v>
      </c>
      <c r="F82" s="2">
        <v>31799962</v>
      </c>
      <c r="G82" s="2">
        <v>31815034</v>
      </c>
      <c r="H82" s="2">
        <v>78774742</v>
      </c>
      <c r="I82" s="2">
        <v>0.995079</v>
      </c>
      <c r="J82" s="2">
        <v>1</v>
      </c>
    </row>
    <row r="83" spans="1:10" ht="21.75" customHeight="1">
      <c r="A83" s="2" t="s">
        <v>194</v>
      </c>
      <c r="B83" s="2">
        <v>31600001</v>
      </c>
      <c r="C83" s="2">
        <v>31613678</v>
      </c>
      <c r="D83" s="2">
        <v>13678</v>
      </c>
      <c r="E83" s="2" t="s">
        <v>194</v>
      </c>
      <c r="F83" s="2">
        <v>33586320</v>
      </c>
      <c r="G83" s="2">
        <v>33599999</v>
      </c>
      <c r="H83" s="2">
        <v>78774742</v>
      </c>
      <c r="I83" s="2">
        <v>0.99583</v>
      </c>
      <c r="J83" s="2">
        <v>1</v>
      </c>
    </row>
    <row r="84" spans="1:10" ht="21.75" customHeight="1">
      <c r="A84" s="2" t="s">
        <v>194</v>
      </c>
      <c r="B84" s="2">
        <v>31600001</v>
      </c>
      <c r="C84" s="2">
        <v>31621120</v>
      </c>
      <c r="D84" s="2">
        <v>21120</v>
      </c>
      <c r="E84" s="2" t="s">
        <v>194</v>
      </c>
      <c r="F84" s="2">
        <v>31815035</v>
      </c>
      <c r="G84" s="2">
        <v>31836127</v>
      </c>
      <c r="H84" s="2">
        <v>78774742</v>
      </c>
      <c r="I84" s="2">
        <v>0.992544</v>
      </c>
      <c r="J84" s="2">
        <v>1</v>
      </c>
    </row>
    <row r="85" spans="1:10" ht="21.75" customHeight="1">
      <c r="A85" s="2" t="s">
        <v>194</v>
      </c>
      <c r="B85" s="2">
        <v>31600001</v>
      </c>
      <c r="C85" s="2">
        <v>31621120</v>
      </c>
      <c r="D85" s="2">
        <v>21120</v>
      </c>
      <c r="E85" s="2" t="s">
        <v>194</v>
      </c>
      <c r="F85" s="2">
        <v>31866087</v>
      </c>
      <c r="G85" s="2">
        <v>31886998</v>
      </c>
      <c r="H85" s="2">
        <v>78774742</v>
      </c>
      <c r="I85" s="2">
        <v>0.992774</v>
      </c>
      <c r="J85" s="2">
        <v>1</v>
      </c>
    </row>
    <row r="86" spans="1:10" ht="21.75" customHeight="1">
      <c r="A86" s="2" t="s">
        <v>194</v>
      </c>
      <c r="B86" s="2">
        <v>31600001</v>
      </c>
      <c r="C86" s="2">
        <v>31621120</v>
      </c>
      <c r="D86" s="2">
        <v>21120</v>
      </c>
      <c r="E86" s="2" t="s">
        <v>194</v>
      </c>
      <c r="F86" s="2">
        <v>33374496</v>
      </c>
      <c r="G86" s="2">
        <v>33353382</v>
      </c>
      <c r="H86" s="2">
        <v>78774742</v>
      </c>
      <c r="I86" s="2">
        <v>0.992695</v>
      </c>
      <c r="J86" s="2">
        <v>-1</v>
      </c>
    </row>
    <row r="87" spans="1:10" ht="21.75" customHeight="1">
      <c r="A87" s="2" t="s">
        <v>194</v>
      </c>
      <c r="B87" s="2">
        <v>31600001</v>
      </c>
      <c r="C87" s="2">
        <v>31621120</v>
      </c>
      <c r="D87" s="2">
        <v>21120</v>
      </c>
      <c r="E87" s="2" t="s">
        <v>194</v>
      </c>
      <c r="F87" s="2">
        <v>33536094</v>
      </c>
      <c r="G87" s="2">
        <v>33557215</v>
      </c>
      <c r="H87" s="2">
        <v>78774742</v>
      </c>
      <c r="I87" s="2">
        <v>0.992079</v>
      </c>
      <c r="J87" s="2">
        <v>1</v>
      </c>
    </row>
    <row r="88" spans="1:10" ht="21.75" customHeight="1">
      <c r="A88" s="2" t="s">
        <v>194</v>
      </c>
      <c r="B88" s="2">
        <v>31603060</v>
      </c>
      <c r="C88" s="2">
        <v>31617884</v>
      </c>
      <c r="D88" s="2">
        <v>14825</v>
      </c>
      <c r="E88" s="2" t="s">
        <v>194</v>
      </c>
      <c r="F88" s="2">
        <v>33409941</v>
      </c>
      <c r="G88" s="2">
        <v>33424757</v>
      </c>
      <c r="H88" s="2">
        <v>78774742</v>
      </c>
      <c r="I88" s="2">
        <v>0.987688</v>
      </c>
      <c r="J88" s="2">
        <v>1</v>
      </c>
    </row>
    <row r="89" spans="1:10" ht="21.75" customHeight="1">
      <c r="A89" s="2" t="s">
        <v>194</v>
      </c>
      <c r="B89" s="2">
        <v>31621960</v>
      </c>
      <c r="C89" s="2">
        <v>31635491</v>
      </c>
      <c r="D89" s="2">
        <v>13532</v>
      </c>
      <c r="E89" s="2" t="s">
        <v>194</v>
      </c>
      <c r="F89" s="2">
        <v>31635492</v>
      </c>
      <c r="G89" s="2">
        <v>31649022</v>
      </c>
      <c r="H89" s="2">
        <v>78774742</v>
      </c>
      <c r="I89" s="2">
        <v>0.99704</v>
      </c>
      <c r="J89" s="2">
        <v>1</v>
      </c>
    </row>
    <row r="90" spans="1:10" ht="21.75" customHeight="1">
      <c r="A90" s="2" t="s">
        <v>194</v>
      </c>
      <c r="B90" s="2">
        <v>31675623</v>
      </c>
      <c r="C90" s="2">
        <v>31699961</v>
      </c>
      <c r="D90" s="2">
        <v>24339</v>
      </c>
      <c r="E90" s="2" t="s">
        <v>194</v>
      </c>
      <c r="F90" s="2">
        <v>33400478</v>
      </c>
      <c r="G90" s="2">
        <v>33376099</v>
      </c>
      <c r="H90" s="2">
        <v>78774742</v>
      </c>
      <c r="I90" s="2">
        <v>0.993132</v>
      </c>
      <c r="J90" s="2">
        <v>-1</v>
      </c>
    </row>
    <row r="91" spans="1:10" ht="21.75" customHeight="1">
      <c r="A91" s="2" t="s">
        <v>194</v>
      </c>
      <c r="B91" s="2">
        <v>31686505</v>
      </c>
      <c r="C91" s="2">
        <v>31699961</v>
      </c>
      <c r="D91" s="2">
        <v>13457</v>
      </c>
      <c r="E91" s="2" t="s">
        <v>194</v>
      </c>
      <c r="F91" s="2">
        <v>31799962</v>
      </c>
      <c r="G91" s="2">
        <v>31813432</v>
      </c>
      <c r="H91" s="2">
        <v>78774742</v>
      </c>
      <c r="I91" s="2">
        <v>0.994492</v>
      </c>
      <c r="J91" s="2">
        <v>1</v>
      </c>
    </row>
    <row r="92" spans="1:10" ht="21.75" customHeight="1">
      <c r="A92" s="2" t="s">
        <v>194</v>
      </c>
      <c r="B92" s="2">
        <v>31799962</v>
      </c>
      <c r="C92" s="2">
        <v>31865328</v>
      </c>
      <c r="D92" s="2">
        <v>65367</v>
      </c>
      <c r="E92" s="2" t="s">
        <v>194</v>
      </c>
      <c r="F92" s="2">
        <v>33389579</v>
      </c>
      <c r="G92" s="2">
        <v>33323960</v>
      </c>
      <c r="H92" s="2">
        <v>78774742</v>
      </c>
      <c r="I92" s="2">
        <v>0.997181</v>
      </c>
      <c r="J92" s="2">
        <v>-1</v>
      </c>
    </row>
    <row r="93" spans="1:10" ht="21.75" customHeight="1">
      <c r="A93" s="2" t="s">
        <v>194</v>
      </c>
      <c r="B93" s="2">
        <v>31808171</v>
      </c>
      <c r="C93" s="2">
        <v>31879741</v>
      </c>
      <c r="D93" s="2">
        <v>71571</v>
      </c>
      <c r="E93" s="2" t="s">
        <v>194</v>
      </c>
      <c r="F93" s="2">
        <v>33529231</v>
      </c>
      <c r="G93" s="2">
        <v>33599999</v>
      </c>
      <c r="H93" s="2">
        <v>78774742</v>
      </c>
      <c r="I93" s="2">
        <v>0.996901</v>
      </c>
      <c r="J93" s="2">
        <v>1</v>
      </c>
    </row>
    <row r="94" spans="1:10" ht="21.75" customHeight="1">
      <c r="A94" s="2" t="s">
        <v>194</v>
      </c>
      <c r="B94" s="2">
        <v>31813965</v>
      </c>
      <c r="C94" s="2">
        <v>31838312</v>
      </c>
      <c r="D94" s="2">
        <v>24348</v>
      </c>
      <c r="E94" s="2" t="s">
        <v>194</v>
      </c>
      <c r="F94" s="2">
        <v>31865016</v>
      </c>
      <c r="G94" s="2">
        <v>31889184</v>
      </c>
      <c r="H94" s="2">
        <v>78774742</v>
      </c>
      <c r="I94" s="2">
        <v>0.994205</v>
      </c>
      <c r="J94" s="2">
        <v>1</v>
      </c>
    </row>
    <row r="95" spans="1:10" ht="21.75" customHeight="1">
      <c r="A95" s="2" t="s">
        <v>194</v>
      </c>
      <c r="B95" s="2">
        <v>31818094</v>
      </c>
      <c r="C95" s="2">
        <v>31832893</v>
      </c>
      <c r="D95" s="2">
        <v>14800</v>
      </c>
      <c r="E95" s="2" t="s">
        <v>194</v>
      </c>
      <c r="F95" s="2">
        <v>33409941</v>
      </c>
      <c r="G95" s="2">
        <v>33424757</v>
      </c>
      <c r="H95" s="2">
        <v>78774742</v>
      </c>
      <c r="I95" s="2">
        <v>0.989508</v>
      </c>
      <c r="J95" s="2">
        <v>1</v>
      </c>
    </row>
    <row r="96" spans="1:10" ht="21.75" customHeight="1">
      <c r="A96" s="2" t="s">
        <v>194</v>
      </c>
      <c r="B96" s="2">
        <v>31865017</v>
      </c>
      <c r="C96" s="2">
        <v>31889184</v>
      </c>
      <c r="D96" s="2">
        <v>24168</v>
      </c>
      <c r="E96" s="2" t="s">
        <v>194</v>
      </c>
      <c r="F96" s="2">
        <v>33375565</v>
      </c>
      <c r="G96" s="2">
        <v>33351194</v>
      </c>
      <c r="H96" s="2">
        <v>78774742</v>
      </c>
      <c r="I96" s="2">
        <v>0.99375</v>
      </c>
      <c r="J96" s="2">
        <v>-1</v>
      </c>
    </row>
    <row r="97" spans="1:10" ht="21.75" customHeight="1">
      <c r="A97" s="2" t="s">
        <v>194</v>
      </c>
      <c r="B97" s="2">
        <v>31869146</v>
      </c>
      <c r="C97" s="2">
        <v>31883948</v>
      </c>
      <c r="D97" s="2">
        <v>14803</v>
      </c>
      <c r="E97" s="2" t="s">
        <v>194</v>
      </c>
      <c r="F97" s="2">
        <v>33409941</v>
      </c>
      <c r="G97" s="2">
        <v>33424757</v>
      </c>
      <c r="H97" s="2">
        <v>78774742</v>
      </c>
      <c r="I97" s="2">
        <v>0.987677</v>
      </c>
      <c r="J97" s="2">
        <v>1</v>
      </c>
    </row>
    <row r="98" spans="1:10" ht="21.75" customHeight="1">
      <c r="A98" s="2" t="s">
        <v>194</v>
      </c>
      <c r="B98" s="2">
        <v>33323960</v>
      </c>
      <c r="C98" s="2">
        <v>33381360</v>
      </c>
      <c r="D98" s="2">
        <v>57401</v>
      </c>
      <c r="E98" s="2" t="s">
        <v>194</v>
      </c>
      <c r="F98" s="2">
        <v>33585562</v>
      </c>
      <c r="G98" s="2">
        <v>33529231</v>
      </c>
      <c r="H98" s="2">
        <v>78774742</v>
      </c>
      <c r="I98" s="2">
        <v>0.997404</v>
      </c>
      <c r="J98" s="2">
        <v>-1</v>
      </c>
    </row>
    <row r="99" spans="1:10" ht="21.75" customHeight="1">
      <c r="A99" s="2" t="s">
        <v>194</v>
      </c>
      <c r="B99" s="2">
        <v>33356612</v>
      </c>
      <c r="C99" s="2">
        <v>33371437</v>
      </c>
      <c r="D99" s="2">
        <v>14826</v>
      </c>
      <c r="E99" s="2" t="s">
        <v>194</v>
      </c>
      <c r="F99" s="2">
        <v>33424757</v>
      </c>
      <c r="G99" s="2">
        <v>33409941</v>
      </c>
      <c r="H99" s="2">
        <v>78774742</v>
      </c>
      <c r="I99" s="2">
        <v>0.991756</v>
      </c>
      <c r="J99" s="2">
        <v>-1</v>
      </c>
    </row>
    <row r="100" spans="1:10" ht="21.75" customHeight="1">
      <c r="A100" s="2" t="s">
        <v>194</v>
      </c>
      <c r="B100" s="2">
        <v>33409941</v>
      </c>
      <c r="C100" s="2">
        <v>33420562</v>
      </c>
      <c r="D100" s="2">
        <v>10622</v>
      </c>
      <c r="E100" s="2" t="s">
        <v>194</v>
      </c>
      <c r="F100" s="2">
        <v>33589379</v>
      </c>
      <c r="G100" s="2">
        <v>33599999</v>
      </c>
      <c r="H100" s="2">
        <v>78774742</v>
      </c>
      <c r="I100" s="2">
        <v>0.996893</v>
      </c>
      <c r="J100" s="2">
        <v>1</v>
      </c>
    </row>
    <row r="101" spans="1:10" ht="21.75" customHeight="1">
      <c r="A101" s="2" t="s">
        <v>194</v>
      </c>
      <c r="B101" s="2">
        <v>33409941</v>
      </c>
      <c r="C101" s="2">
        <v>33424757</v>
      </c>
      <c r="D101" s="2">
        <v>14817</v>
      </c>
      <c r="E101" s="2" t="s">
        <v>194</v>
      </c>
      <c r="F101" s="2">
        <v>33539153</v>
      </c>
      <c r="G101" s="2">
        <v>33553977</v>
      </c>
      <c r="H101" s="2">
        <v>78774742</v>
      </c>
      <c r="I101" s="2">
        <v>0.99108</v>
      </c>
      <c r="J101" s="2">
        <v>1</v>
      </c>
    </row>
    <row r="102" spans="1:10" ht="21.75" customHeight="1">
      <c r="A102" s="2" t="s">
        <v>194</v>
      </c>
      <c r="B102" s="2">
        <v>33535026</v>
      </c>
      <c r="C102" s="2">
        <v>33549773</v>
      </c>
      <c r="D102" s="2">
        <v>14748</v>
      </c>
      <c r="E102" s="2" t="s">
        <v>194</v>
      </c>
      <c r="F102" s="2">
        <v>33585252</v>
      </c>
      <c r="G102" s="2">
        <v>33599999</v>
      </c>
      <c r="H102" s="2">
        <v>78774742</v>
      </c>
      <c r="I102" s="2">
        <v>0.997695</v>
      </c>
      <c r="J102" s="2">
        <v>1</v>
      </c>
    </row>
    <row r="103" spans="1:10" ht="21.75" customHeight="1">
      <c r="A103" s="2" t="s">
        <v>194</v>
      </c>
      <c r="B103" s="2">
        <v>40957489</v>
      </c>
      <c r="C103" s="2">
        <v>40986574</v>
      </c>
      <c r="D103" s="2">
        <v>29086</v>
      </c>
      <c r="E103" s="2" t="s">
        <v>194</v>
      </c>
      <c r="F103" s="2">
        <v>41755238</v>
      </c>
      <c r="G103" s="2">
        <v>41725190</v>
      </c>
      <c r="H103" s="2">
        <v>78774742</v>
      </c>
      <c r="I103" s="2">
        <v>0.982179</v>
      </c>
      <c r="J103" s="2">
        <v>-1</v>
      </c>
    </row>
    <row r="104" spans="1:10" ht="21.75" customHeight="1">
      <c r="A104" s="2" t="s">
        <v>194</v>
      </c>
      <c r="B104" s="2">
        <v>40957489</v>
      </c>
      <c r="C104" s="2">
        <v>41006704</v>
      </c>
      <c r="D104" s="2">
        <v>49216</v>
      </c>
      <c r="E104" s="2" t="s">
        <v>194</v>
      </c>
      <c r="F104" s="2">
        <v>41972643</v>
      </c>
      <c r="G104" s="2">
        <v>41922092</v>
      </c>
      <c r="H104" s="2">
        <v>78774742</v>
      </c>
      <c r="I104" s="2">
        <v>0.985096</v>
      </c>
      <c r="J104" s="2">
        <v>-1</v>
      </c>
    </row>
    <row r="105" spans="1:10" ht="21.75" customHeight="1">
      <c r="A105" s="2" t="s">
        <v>194</v>
      </c>
      <c r="B105" s="2">
        <v>41026708</v>
      </c>
      <c r="C105" s="2">
        <v>41060948</v>
      </c>
      <c r="D105" s="2">
        <v>34241</v>
      </c>
      <c r="E105" s="2" t="s">
        <v>194</v>
      </c>
      <c r="F105" s="2">
        <v>41685507</v>
      </c>
      <c r="G105" s="2">
        <v>41650183</v>
      </c>
      <c r="H105" s="2">
        <v>78774742</v>
      </c>
      <c r="I105" s="2">
        <v>0.988458</v>
      </c>
      <c r="J105" s="2">
        <v>-1</v>
      </c>
    </row>
    <row r="106" spans="1:10" ht="21.75" customHeight="1">
      <c r="A106" s="2" t="s">
        <v>194</v>
      </c>
      <c r="B106" s="2">
        <v>41725190</v>
      </c>
      <c r="C106" s="2">
        <v>41782504</v>
      </c>
      <c r="D106" s="2">
        <v>57315</v>
      </c>
      <c r="E106" s="2" t="s">
        <v>194</v>
      </c>
      <c r="F106" s="2">
        <v>41942306</v>
      </c>
      <c r="G106" s="2">
        <v>41999999</v>
      </c>
      <c r="H106" s="2">
        <v>78774742</v>
      </c>
      <c r="I106" s="2">
        <v>0.996402</v>
      </c>
      <c r="J106" s="2">
        <v>1</v>
      </c>
    </row>
    <row r="107" spans="1:10" ht="21.75" customHeight="1" thickBot="1">
      <c r="A107" s="3" t="s">
        <v>194</v>
      </c>
      <c r="B107" s="3">
        <v>41782506</v>
      </c>
      <c r="C107" s="3">
        <v>41922092</v>
      </c>
      <c r="D107" s="3">
        <v>139587</v>
      </c>
      <c r="E107" s="3" t="s">
        <v>194</v>
      </c>
      <c r="F107" s="3">
        <v>42000001</v>
      </c>
      <c r="G107" s="3">
        <v>42139672</v>
      </c>
      <c r="H107" s="3">
        <v>78774742</v>
      </c>
      <c r="I107" s="3">
        <v>0.998673</v>
      </c>
      <c r="J107" s="3">
        <v>1</v>
      </c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</sheetData>
  <mergeCells count="1">
    <mergeCell ref="A1:J1"/>
  </mergeCells>
  <printOptions/>
  <pageMargins left="0.75" right="0.75" top="1" bottom="1" header="0.5" footer="0.5"/>
  <pageSetup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K14" sqref="K14"/>
    </sheetView>
  </sheetViews>
  <sheetFormatPr defaultColWidth="11.00390625" defaultRowHeight="12.75"/>
  <cols>
    <col min="1" max="1" width="7.75390625" style="0" customWidth="1"/>
    <col min="2" max="2" width="8.125" style="0" customWidth="1"/>
    <col min="3" max="8" width="16.625" style="0" customWidth="1"/>
    <col min="9" max="9" width="16.375" style="0" customWidth="1"/>
    <col min="10" max="16384" width="10.875" style="0" customWidth="1"/>
  </cols>
  <sheetData>
    <row r="1" spans="1:8" ht="21.75" customHeight="1" thickBot="1">
      <c r="A1" s="7" t="s">
        <v>196</v>
      </c>
      <c r="B1" s="8"/>
      <c r="C1" s="8"/>
      <c r="D1" s="8"/>
      <c r="E1" s="8"/>
      <c r="F1" s="8"/>
      <c r="G1" s="8"/>
      <c r="H1" s="8"/>
    </row>
    <row r="2" spans="1:8" s="11" customFormat="1" ht="21.75" customHeight="1">
      <c r="A2" s="9" t="s">
        <v>197</v>
      </c>
      <c r="B2" s="9" t="s">
        <v>198</v>
      </c>
      <c r="C2" s="9" t="s">
        <v>199</v>
      </c>
      <c r="D2" s="9" t="s">
        <v>200</v>
      </c>
      <c r="E2" s="9" t="s">
        <v>201</v>
      </c>
      <c r="F2" s="9" t="s">
        <v>202</v>
      </c>
      <c r="G2" s="9" t="s">
        <v>203</v>
      </c>
      <c r="H2" s="10" t="s">
        <v>204</v>
      </c>
    </row>
    <row r="3" spans="1:8" s="11" customFormat="1" ht="21.75" customHeight="1">
      <c r="A3" s="12" t="s">
        <v>205</v>
      </c>
      <c r="B3" s="12" t="s">
        <v>206</v>
      </c>
      <c r="C3" s="12" t="s">
        <v>207</v>
      </c>
      <c r="D3" s="12" t="s">
        <v>208</v>
      </c>
      <c r="E3" s="12" t="s">
        <v>208</v>
      </c>
      <c r="F3" s="12" t="s">
        <v>207</v>
      </c>
      <c r="G3" s="12" t="s">
        <v>207</v>
      </c>
      <c r="H3" s="12" t="s">
        <v>208</v>
      </c>
    </row>
    <row r="4" spans="1:8" s="11" customFormat="1" ht="21.75" customHeight="1">
      <c r="A4" s="12" t="s">
        <v>209</v>
      </c>
      <c r="B4" s="12" t="s">
        <v>206</v>
      </c>
      <c r="C4" s="12" t="s">
        <v>208</v>
      </c>
      <c r="D4" s="12" t="s">
        <v>208</v>
      </c>
      <c r="E4" s="12" t="s">
        <v>207</v>
      </c>
      <c r="F4" s="12" t="s">
        <v>207</v>
      </c>
      <c r="G4" s="12" t="s">
        <v>207</v>
      </c>
      <c r="H4" s="12" t="s">
        <v>207</v>
      </c>
    </row>
    <row r="5" spans="1:8" s="11" customFormat="1" ht="21.75" customHeight="1">
      <c r="A5" s="12" t="s">
        <v>210</v>
      </c>
      <c r="B5" s="12" t="s">
        <v>206</v>
      </c>
      <c r="C5" s="12" t="s">
        <v>207</v>
      </c>
      <c r="D5" s="12" t="s">
        <v>207</v>
      </c>
      <c r="E5" s="12" t="s">
        <v>207</v>
      </c>
      <c r="F5" s="12" t="s">
        <v>207</v>
      </c>
      <c r="G5" s="12" t="s">
        <v>207</v>
      </c>
      <c r="H5" s="12" t="s">
        <v>207</v>
      </c>
    </row>
    <row r="6" spans="1:8" s="11" customFormat="1" ht="21.75" customHeight="1">
      <c r="A6" s="12" t="s">
        <v>211</v>
      </c>
      <c r="B6" s="12" t="s">
        <v>206</v>
      </c>
      <c r="C6" s="12" t="s">
        <v>207</v>
      </c>
      <c r="D6" s="12" t="s">
        <v>208</v>
      </c>
      <c r="E6" s="12" t="s">
        <v>207</v>
      </c>
      <c r="F6" s="12" t="s">
        <v>207</v>
      </c>
      <c r="G6" s="12" t="s">
        <v>208</v>
      </c>
      <c r="H6" s="12" t="s">
        <v>207</v>
      </c>
    </row>
    <row r="7" spans="1:8" s="11" customFormat="1" ht="21.75" customHeight="1">
      <c r="A7" s="12" t="s">
        <v>212</v>
      </c>
      <c r="B7" s="12" t="s">
        <v>206</v>
      </c>
      <c r="C7" s="12" t="s">
        <v>208</v>
      </c>
      <c r="D7" s="12" t="s">
        <v>208</v>
      </c>
      <c r="E7" s="12" t="s">
        <v>207</v>
      </c>
      <c r="F7" s="12" t="s">
        <v>207</v>
      </c>
      <c r="G7" s="12" t="s">
        <v>207</v>
      </c>
      <c r="H7" s="12" t="s">
        <v>208</v>
      </c>
    </row>
    <row r="8" spans="1:8" s="11" customFormat="1" ht="21.75" customHeight="1">
      <c r="A8" s="12" t="s">
        <v>213</v>
      </c>
      <c r="B8" s="12" t="s">
        <v>206</v>
      </c>
      <c r="C8" s="12" t="s">
        <v>207</v>
      </c>
      <c r="D8" s="12" t="s">
        <v>208</v>
      </c>
      <c r="E8" s="12" t="s">
        <v>208</v>
      </c>
      <c r="F8" s="12" t="s">
        <v>207</v>
      </c>
      <c r="G8" s="12" t="s">
        <v>207</v>
      </c>
      <c r="H8" s="12" t="s">
        <v>207</v>
      </c>
    </row>
    <row r="9" spans="1:8" s="11" customFormat="1" ht="21.75" customHeight="1">
      <c r="A9" s="12" t="s">
        <v>214</v>
      </c>
      <c r="B9" s="12" t="s">
        <v>206</v>
      </c>
      <c r="C9" s="12" t="s">
        <v>207</v>
      </c>
      <c r="D9" s="12" t="s">
        <v>208</v>
      </c>
      <c r="E9" s="12" t="s">
        <v>207</v>
      </c>
      <c r="F9" s="12" t="s">
        <v>207</v>
      </c>
      <c r="G9" s="12" t="s">
        <v>207</v>
      </c>
      <c r="H9" s="12" t="s">
        <v>208</v>
      </c>
    </row>
    <row r="10" spans="1:8" s="11" customFormat="1" ht="21.75" customHeight="1">
      <c r="A10" s="12" t="s">
        <v>215</v>
      </c>
      <c r="B10" s="12" t="s">
        <v>206</v>
      </c>
      <c r="C10" s="12" t="s">
        <v>207</v>
      </c>
      <c r="D10" s="12" t="s">
        <v>216</v>
      </c>
      <c r="E10" s="12" t="s">
        <v>216</v>
      </c>
      <c r="F10" s="12" t="s">
        <v>207</v>
      </c>
      <c r="G10" s="12" t="s">
        <v>207</v>
      </c>
      <c r="H10" s="12" t="s">
        <v>207</v>
      </c>
    </row>
    <row r="11" spans="1:8" s="11" customFormat="1" ht="21.75" customHeight="1">
      <c r="A11" s="12" t="s">
        <v>217</v>
      </c>
      <c r="B11" s="12" t="s">
        <v>218</v>
      </c>
      <c r="C11" s="12" t="s">
        <v>207</v>
      </c>
      <c r="D11" s="12" t="s">
        <v>216</v>
      </c>
      <c r="E11" s="12" t="s">
        <v>207</v>
      </c>
      <c r="F11" s="12" t="s">
        <v>207</v>
      </c>
      <c r="G11" s="12" t="s">
        <v>207</v>
      </c>
      <c r="H11" s="12" t="s">
        <v>207</v>
      </c>
    </row>
    <row r="12" spans="1:8" s="11" customFormat="1" ht="21.75" customHeight="1">
      <c r="A12" s="12" t="s">
        <v>219</v>
      </c>
      <c r="B12" s="12" t="s">
        <v>218</v>
      </c>
      <c r="C12" s="12" t="s">
        <v>207</v>
      </c>
      <c r="D12" s="12" t="s">
        <v>208</v>
      </c>
      <c r="E12" s="12" t="s">
        <v>207</v>
      </c>
      <c r="F12" s="12" t="s">
        <v>207</v>
      </c>
      <c r="G12" s="12" t="s">
        <v>207</v>
      </c>
      <c r="H12" s="12" t="s">
        <v>207</v>
      </c>
    </row>
    <row r="13" spans="1:8" s="11" customFormat="1" ht="21.75" customHeight="1">
      <c r="A13" s="12" t="s">
        <v>220</v>
      </c>
      <c r="B13" s="12" t="s">
        <v>218</v>
      </c>
      <c r="C13" s="12" t="s">
        <v>207</v>
      </c>
      <c r="D13" s="12" t="s">
        <v>208</v>
      </c>
      <c r="E13" s="12" t="s">
        <v>208</v>
      </c>
      <c r="F13" s="12" t="s">
        <v>207</v>
      </c>
      <c r="G13" s="12" t="s">
        <v>207</v>
      </c>
      <c r="H13" s="12" t="s">
        <v>207</v>
      </c>
    </row>
    <row r="14" spans="1:8" s="11" customFormat="1" ht="21.75" customHeight="1">
      <c r="A14" s="12" t="s">
        <v>221</v>
      </c>
      <c r="B14" s="12" t="s">
        <v>218</v>
      </c>
      <c r="C14" s="12" t="s">
        <v>207</v>
      </c>
      <c r="D14" s="12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</row>
    <row r="15" spans="1:8" s="11" customFormat="1" ht="21.75" customHeight="1">
      <c r="A15" s="12" t="s">
        <v>222</v>
      </c>
      <c r="B15" s="12" t="s">
        <v>218</v>
      </c>
      <c r="C15" s="12" t="s">
        <v>207</v>
      </c>
      <c r="D15" s="12" t="s">
        <v>208</v>
      </c>
      <c r="E15" s="12" t="s">
        <v>208</v>
      </c>
      <c r="F15" s="12" t="s">
        <v>207</v>
      </c>
      <c r="G15" s="12" t="s">
        <v>207</v>
      </c>
      <c r="H15" s="12" t="s">
        <v>207</v>
      </c>
    </row>
    <row r="16" spans="1:8" s="11" customFormat="1" ht="21.75" customHeight="1">
      <c r="A16" s="12" t="s">
        <v>223</v>
      </c>
      <c r="B16" s="12" t="s">
        <v>218</v>
      </c>
      <c r="C16" s="12" t="s">
        <v>207</v>
      </c>
      <c r="D16" s="12" t="s">
        <v>208</v>
      </c>
      <c r="E16" s="12" t="s">
        <v>207</v>
      </c>
      <c r="F16" s="12" t="s">
        <v>207</v>
      </c>
      <c r="G16" s="12" t="s">
        <v>208</v>
      </c>
      <c r="H16" s="12" t="s">
        <v>207</v>
      </c>
    </row>
    <row r="17" spans="1:8" s="11" customFormat="1" ht="21.75" customHeight="1">
      <c r="A17" s="12" t="s">
        <v>224</v>
      </c>
      <c r="B17" s="12" t="s">
        <v>218</v>
      </c>
      <c r="C17" s="12" t="s">
        <v>207</v>
      </c>
      <c r="D17" s="12" t="s">
        <v>208</v>
      </c>
      <c r="E17" s="12" t="s">
        <v>207</v>
      </c>
      <c r="F17" s="12" t="s">
        <v>207</v>
      </c>
      <c r="G17" s="12" t="s">
        <v>207</v>
      </c>
      <c r="H17" s="12" t="s">
        <v>207</v>
      </c>
    </row>
    <row r="18" spans="1:8" s="11" customFormat="1" ht="21.75" customHeight="1">
      <c r="A18" s="12" t="s">
        <v>225</v>
      </c>
      <c r="B18" s="12" t="s">
        <v>218</v>
      </c>
      <c r="C18" s="12" t="s">
        <v>207</v>
      </c>
      <c r="D18" s="12" t="s">
        <v>208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s="11" customFormat="1" ht="21.75" customHeight="1">
      <c r="A19" s="12" t="s">
        <v>226</v>
      </c>
      <c r="B19" s="12" t="s">
        <v>218</v>
      </c>
      <c r="C19" s="12" t="s">
        <v>208</v>
      </c>
      <c r="D19" s="12" t="s">
        <v>208</v>
      </c>
      <c r="E19" s="12" t="s">
        <v>208</v>
      </c>
      <c r="F19" s="12" t="s">
        <v>207</v>
      </c>
      <c r="G19" s="12" t="s">
        <v>207</v>
      </c>
      <c r="H19" s="12" t="s">
        <v>207</v>
      </c>
    </row>
    <row r="20" spans="1:8" s="11" customFormat="1" ht="21.75" customHeight="1">
      <c r="A20" s="12" t="s">
        <v>227</v>
      </c>
      <c r="B20" s="12" t="s">
        <v>218</v>
      </c>
      <c r="C20" s="12" t="s">
        <v>208</v>
      </c>
      <c r="D20" s="12" t="s">
        <v>216</v>
      </c>
      <c r="E20" s="12" t="s">
        <v>208</v>
      </c>
      <c r="F20" s="12" t="s">
        <v>207</v>
      </c>
      <c r="G20" s="12" t="s">
        <v>207</v>
      </c>
      <c r="H20" s="12" t="s">
        <v>207</v>
      </c>
    </row>
    <row r="21" spans="1:8" s="11" customFormat="1" ht="21.75" customHeight="1">
      <c r="A21" s="12" t="s">
        <v>228</v>
      </c>
      <c r="B21" s="12" t="s">
        <v>218</v>
      </c>
      <c r="C21" s="12" t="s">
        <v>207</v>
      </c>
      <c r="D21" s="12" t="s">
        <v>216</v>
      </c>
      <c r="E21" s="12" t="s">
        <v>208</v>
      </c>
      <c r="F21" s="12" t="s">
        <v>207</v>
      </c>
      <c r="G21" s="12" t="s">
        <v>208</v>
      </c>
      <c r="H21" s="12" t="s">
        <v>207</v>
      </c>
    </row>
    <row r="22" spans="1:8" s="11" customFormat="1" ht="21.75" customHeight="1">
      <c r="A22" s="12" t="s">
        <v>229</v>
      </c>
      <c r="B22" s="12" t="s">
        <v>230</v>
      </c>
      <c r="C22" s="12" t="s">
        <v>207</v>
      </c>
      <c r="D22" s="12" t="s">
        <v>207</v>
      </c>
      <c r="E22" s="12" t="s">
        <v>207</v>
      </c>
      <c r="F22" s="12" t="s">
        <v>207</v>
      </c>
      <c r="G22" s="12" t="s">
        <v>207</v>
      </c>
      <c r="H22" s="12" t="s">
        <v>207</v>
      </c>
    </row>
    <row r="23" spans="1:8" s="11" customFormat="1" ht="21.75" customHeight="1">
      <c r="A23" s="12" t="s">
        <v>231</v>
      </c>
      <c r="B23" s="12" t="s">
        <v>230</v>
      </c>
      <c r="C23" s="12" t="s">
        <v>207</v>
      </c>
      <c r="D23" s="12" t="s">
        <v>208</v>
      </c>
      <c r="E23" s="12" t="s">
        <v>207</v>
      </c>
      <c r="F23" s="12" t="s">
        <v>208</v>
      </c>
      <c r="G23" s="12" t="s">
        <v>207</v>
      </c>
      <c r="H23" s="12" t="s">
        <v>207</v>
      </c>
    </row>
    <row r="24" spans="1:8" s="11" customFormat="1" ht="21.75" customHeight="1">
      <c r="A24" s="12" t="s">
        <v>232</v>
      </c>
      <c r="B24" s="12" t="s">
        <v>230</v>
      </c>
      <c r="C24" s="12" t="s">
        <v>207</v>
      </c>
      <c r="D24" s="12" t="s">
        <v>208</v>
      </c>
      <c r="E24" s="12" t="s">
        <v>208</v>
      </c>
      <c r="F24" s="12" t="s">
        <v>207</v>
      </c>
      <c r="G24" s="12" t="s">
        <v>207</v>
      </c>
      <c r="H24" s="12" t="s">
        <v>207</v>
      </c>
    </row>
    <row r="25" spans="1:8" s="11" customFormat="1" ht="21.75" customHeight="1">
      <c r="A25" s="12" t="s">
        <v>233</v>
      </c>
      <c r="B25" s="12" t="s">
        <v>230</v>
      </c>
      <c r="C25" s="12" t="s">
        <v>207</v>
      </c>
      <c r="D25" s="12" t="s">
        <v>207</v>
      </c>
      <c r="E25" s="12" t="s">
        <v>207</v>
      </c>
      <c r="F25" s="12" t="s">
        <v>207</v>
      </c>
      <c r="G25" s="12" t="s">
        <v>207</v>
      </c>
      <c r="H25" s="12" t="s">
        <v>207</v>
      </c>
    </row>
    <row r="26" spans="1:8" s="11" customFormat="1" ht="21.75" customHeight="1">
      <c r="A26" s="12" t="s">
        <v>234</v>
      </c>
      <c r="B26" s="12" t="s">
        <v>235</v>
      </c>
      <c r="C26" s="12" t="s">
        <v>207</v>
      </c>
      <c r="D26" s="12" t="s">
        <v>207</v>
      </c>
      <c r="E26" s="12" t="s">
        <v>207</v>
      </c>
      <c r="F26" s="12" t="s">
        <v>207</v>
      </c>
      <c r="G26" s="12" t="s">
        <v>207</v>
      </c>
      <c r="H26" s="12" t="s">
        <v>207</v>
      </c>
    </row>
    <row r="27" spans="1:8" s="11" customFormat="1" ht="21.75" customHeight="1">
      <c r="A27" s="12" t="s">
        <v>236</v>
      </c>
      <c r="B27" s="12" t="s">
        <v>235</v>
      </c>
      <c r="C27" s="12" t="s">
        <v>207</v>
      </c>
      <c r="D27" s="12" t="s">
        <v>207</v>
      </c>
      <c r="E27" s="12" t="s">
        <v>207</v>
      </c>
      <c r="F27" s="12" t="s">
        <v>207</v>
      </c>
      <c r="G27" s="12" t="s">
        <v>207</v>
      </c>
      <c r="H27" s="12" t="s">
        <v>207</v>
      </c>
    </row>
    <row r="28" spans="1:8" s="11" customFormat="1" ht="21.75" customHeight="1">
      <c r="A28" s="12" t="s">
        <v>237</v>
      </c>
      <c r="B28" s="12" t="s">
        <v>235</v>
      </c>
      <c r="C28" s="12" t="s">
        <v>207</v>
      </c>
      <c r="D28" s="12" t="s">
        <v>207</v>
      </c>
      <c r="E28" s="12" t="s">
        <v>208</v>
      </c>
      <c r="F28" s="12" t="s">
        <v>207</v>
      </c>
      <c r="G28" s="12" t="s">
        <v>207</v>
      </c>
      <c r="H28" s="12" t="s">
        <v>207</v>
      </c>
    </row>
    <row r="29" spans="1:8" s="11" customFormat="1" ht="21.75" customHeight="1" thickBot="1">
      <c r="A29" s="13" t="s">
        <v>238</v>
      </c>
      <c r="B29" s="13" t="s">
        <v>235</v>
      </c>
      <c r="C29" s="13" t="s">
        <v>207</v>
      </c>
      <c r="D29" s="13" t="s">
        <v>207</v>
      </c>
      <c r="E29" s="13" t="s">
        <v>207</v>
      </c>
      <c r="F29" s="13" t="s">
        <v>207</v>
      </c>
      <c r="G29" s="13" t="s">
        <v>207</v>
      </c>
      <c r="H29" s="13" t="s">
        <v>207</v>
      </c>
    </row>
    <row r="30" s="11" customFormat="1" ht="21.75" customHeight="1"/>
    <row r="31" s="11" customFormat="1" ht="21.75" customHeight="1"/>
    <row r="32" s="14" customFormat="1" ht="12.75"/>
    <row r="33" s="14" customFormat="1" ht="12.75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11" sqref="G11"/>
    </sheetView>
  </sheetViews>
  <sheetFormatPr defaultColWidth="11.00390625" defaultRowHeight="12.75"/>
  <cols>
    <col min="1" max="1" width="7.75390625" style="0" customWidth="1"/>
    <col min="2" max="2" width="8.25390625" style="0" customWidth="1"/>
    <col min="3" max="3" width="16.625" style="0" customWidth="1"/>
    <col min="4" max="4" width="17.75390625" style="0" customWidth="1"/>
    <col min="5" max="16384" width="10.875" style="0" customWidth="1"/>
  </cols>
  <sheetData>
    <row r="1" spans="1:4" s="15" customFormat="1" ht="27.75" customHeight="1" thickBot="1">
      <c r="A1" s="7" t="s">
        <v>239</v>
      </c>
      <c r="B1" s="8"/>
      <c r="C1" s="8"/>
      <c r="D1" s="8"/>
    </row>
    <row r="2" spans="1:6" ht="21.75" customHeight="1">
      <c r="A2" s="16" t="s">
        <v>197</v>
      </c>
      <c r="B2" s="16" t="s">
        <v>198</v>
      </c>
      <c r="C2" s="16" t="s">
        <v>240</v>
      </c>
      <c r="D2" s="16" t="s">
        <v>241</v>
      </c>
      <c r="E2" s="17"/>
      <c r="F2" s="17"/>
    </row>
    <row r="3" spans="1:6" ht="21.75" customHeight="1">
      <c r="A3" s="18" t="s">
        <v>205</v>
      </c>
      <c r="B3" s="18" t="s">
        <v>206</v>
      </c>
      <c r="C3" s="18" t="s">
        <v>208</v>
      </c>
      <c r="D3" s="18" t="s">
        <v>242</v>
      </c>
      <c r="E3" s="17"/>
      <c r="F3" s="17"/>
    </row>
    <row r="4" spans="1:6" ht="21.75" customHeight="1">
      <c r="A4" s="18" t="s">
        <v>209</v>
      </c>
      <c r="B4" s="18" t="s">
        <v>206</v>
      </c>
      <c r="C4" s="18" t="s">
        <v>207</v>
      </c>
      <c r="D4" s="18" t="s">
        <v>243</v>
      </c>
      <c r="E4" s="17"/>
      <c r="F4" s="17"/>
    </row>
    <row r="5" spans="1:6" ht="21.75" customHeight="1">
      <c r="A5" s="18" t="s">
        <v>210</v>
      </c>
      <c r="B5" s="18" t="s">
        <v>206</v>
      </c>
      <c r="C5" s="18" t="s">
        <v>207</v>
      </c>
      <c r="D5" s="18" t="s">
        <v>243</v>
      </c>
      <c r="E5" s="17"/>
      <c r="F5" s="17"/>
    </row>
    <row r="6" spans="1:6" ht="21.75" customHeight="1">
      <c r="A6" s="18" t="s">
        <v>211</v>
      </c>
      <c r="B6" s="18" t="s">
        <v>206</v>
      </c>
      <c r="C6" s="18" t="s">
        <v>207</v>
      </c>
      <c r="D6" s="18" t="s">
        <v>242</v>
      </c>
      <c r="E6" s="17"/>
      <c r="F6" s="17"/>
    </row>
    <row r="7" spans="1:6" ht="21.75" customHeight="1">
      <c r="A7" s="18" t="s">
        <v>212</v>
      </c>
      <c r="B7" s="18" t="s">
        <v>206</v>
      </c>
      <c r="C7" s="18" t="s">
        <v>208</v>
      </c>
      <c r="D7" s="18" t="s">
        <v>244</v>
      </c>
      <c r="E7" s="17"/>
      <c r="F7" s="17"/>
    </row>
    <row r="8" spans="1:6" ht="21.75" customHeight="1">
      <c r="A8" s="18" t="s">
        <v>213</v>
      </c>
      <c r="B8" s="18" t="s">
        <v>206</v>
      </c>
      <c r="C8" s="18" t="s">
        <v>207</v>
      </c>
      <c r="D8" s="18" t="s">
        <v>243</v>
      </c>
      <c r="E8" s="17"/>
      <c r="F8" s="17"/>
    </row>
    <row r="9" spans="1:6" ht="21.75" customHeight="1">
      <c r="A9" s="18" t="s">
        <v>214</v>
      </c>
      <c r="B9" s="18" t="s">
        <v>206</v>
      </c>
      <c r="C9" s="18" t="s">
        <v>208</v>
      </c>
      <c r="D9" s="18" t="s">
        <v>244</v>
      </c>
      <c r="E9" s="17"/>
      <c r="F9" s="17"/>
    </row>
    <row r="10" spans="1:6" ht="21.75" customHeight="1">
      <c r="A10" s="18" t="s">
        <v>215</v>
      </c>
      <c r="B10" s="18" t="s">
        <v>206</v>
      </c>
      <c r="C10" s="18" t="s">
        <v>207</v>
      </c>
      <c r="D10" s="18" t="s">
        <v>242</v>
      </c>
      <c r="E10" s="17"/>
      <c r="F10" s="17"/>
    </row>
    <row r="11" spans="1:6" ht="21.75" customHeight="1">
      <c r="A11" s="18" t="s">
        <v>217</v>
      </c>
      <c r="B11" s="18" t="s">
        <v>218</v>
      </c>
      <c r="C11" s="18" t="s">
        <v>207</v>
      </c>
      <c r="D11" s="18" t="s">
        <v>243</v>
      </c>
      <c r="E11" s="17"/>
      <c r="F11" s="17"/>
    </row>
    <row r="12" spans="1:6" ht="21.75" customHeight="1">
      <c r="A12" s="18" t="s">
        <v>219</v>
      </c>
      <c r="B12" s="18" t="s">
        <v>218</v>
      </c>
      <c r="C12" s="18" t="s">
        <v>207</v>
      </c>
      <c r="D12" s="18" t="s">
        <v>243</v>
      </c>
      <c r="E12" s="17"/>
      <c r="F12" s="17"/>
    </row>
    <row r="13" spans="1:6" ht="21.75" customHeight="1">
      <c r="A13" s="18" t="s">
        <v>220</v>
      </c>
      <c r="B13" s="18" t="s">
        <v>218</v>
      </c>
      <c r="C13" s="18" t="s">
        <v>207</v>
      </c>
      <c r="D13" s="18" t="s">
        <v>243</v>
      </c>
      <c r="E13" s="17"/>
      <c r="F13" s="17"/>
    </row>
    <row r="14" spans="1:6" ht="21.75" customHeight="1">
      <c r="A14" s="18" t="s">
        <v>221</v>
      </c>
      <c r="B14" s="18" t="s">
        <v>218</v>
      </c>
      <c r="C14" s="18" t="s">
        <v>207</v>
      </c>
      <c r="D14" s="18" t="s">
        <v>243</v>
      </c>
      <c r="E14" s="17"/>
      <c r="F14" s="17"/>
    </row>
    <row r="15" spans="1:6" ht="21.75" customHeight="1">
      <c r="A15" s="18" t="s">
        <v>222</v>
      </c>
      <c r="B15" s="18" t="s">
        <v>218</v>
      </c>
      <c r="C15" s="18" t="s">
        <v>207</v>
      </c>
      <c r="D15" s="18" t="s">
        <v>243</v>
      </c>
      <c r="E15" s="17"/>
      <c r="F15" s="17"/>
    </row>
    <row r="16" spans="1:6" ht="21.75" customHeight="1">
      <c r="A16" s="18" t="s">
        <v>223</v>
      </c>
      <c r="B16" s="18" t="s">
        <v>218</v>
      </c>
      <c r="C16" s="18" t="s">
        <v>207</v>
      </c>
      <c r="D16" s="18" t="s">
        <v>243</v>
      </c>
      <c r="E16" s="17"/>
      <c r="F16" s="17"/>
    </row>
    <row r="17" spans="1:6" ht="21.75" customHeight="1">
      <c r="A17" s="18" t="s">
        <v>224</v>
      </c>
      <c r="B17" s="18" t="s">
        <v>218</v>
      </c>
      <c r="C17" s="18" t="s">
        <v>207</v>
      </c>
      <c r="D17" s="18" t="s">
        <v>243</v>
      </c>
      <c r="E17" s="17"/>
      <c r="F17" s="17"/>
    </row>
    <row r="18" spans="1:6" ht="21.75" customHeight="1">
      <c r="A18" s="18" t="s">
        <v>225</v>
      </c>
      <c r="B18" s="18" t="s">
        <v>218</v>
      </c>
      <c r="C18" s="18" t="s">
        <v>207</v>
      </c>
      <c r="D18" s="18" t="s">
        <v>243</v>
      </c>
      <c r="E18" s="17"/>
      <c r="F18" s="17"/>
    </row>
    <row r="19" spans="1:6" ht="21.75" customHeight="1">
      <c r="A19" s="18" t="s">
        <v>226</v>
      </c>
      <c r="B19" s="18" t="s">
        <v>218</v>
      </c>
      <c r="C19" s="18" t="s">
        <v>207</v>
      </c>
      <c r="D19" s="18" t="s">
        <v>243</v>
      </c>
      <c r="E19" s="17"/>
      <c r="F19" s="17"/>
    </row>
    <row r="20" spans="1:6" ht="21.75" customHeight="1">
      <c r="A20" s="18" t="s">
        <v>227</v>
      </c>
      <c r="B20" s="18" t="s">
        <v>218</v>
      </c>
      <c r="C20" s="18" t="s">
        <v>207</v>
      </c>
      <c r="D20" s="18" t="s">
        <v>243</v>
      </c>
      <c r="E20" s="17"/>
      <c r="F20" s="17"/>
    </row>
    <row r="21" spans="1:6" ht="21.75" customHeight="1">
      <c r="A21" s="18" t="s">
        <v>228</v>
      </c>
      <c r="B21" s="18" t="s">
        <v>218</v>
      </c>
      <c r="C21" s="18" t="s">
        <v>207</v>
      </c>
      <c r="D21" s="18" t="s">
        <v>243</v>
      </c>
      <c r="E21" s="17"/>
      <c r="F21" s="17"/>
    </row>
    <row r="22" spans="1:6" ht="21.75" customHeight="1">
      <c r="A22" s="18" t="s">
        <v>229</v>
      </c>
      <c r="B22" s="18" t="s">
        <v>230</v>
      </c>
      <c r="C22" s="18" t="s">
        <v>207</v>
      </c>
      <c r="D22" s="18" t="s">
        <v>243</v>
      </c>
      <c r="E22" s="17"/>
      <c r="F22" s="17"/>
    </row>
    <row r="23" spans="1:6" ht="21.75" customHeight="1">
      <c r="A23" s="18" t="s">
        <v>231</v>
      </c>
      <c r="B23" s="18" t="s">
        <v>230</v>
      </c>
      <c r="C23" s="18" t="s">
        <v>207</v>
      </c>
      <c r="D23" s="18" t="s">
        <v>243</v>
      </c>
      <c r="E23" s="17"/>
      <c r="F23" s="17"/>
    </row>
    <row r="24" spans="1:6" ht="21.75" customHeight="1">
      <c r="A24" s="18" t="s">
        <v>232</v>
      </c>
      <c r="B24" s="18" t="s">
        <v>230</v>
      </c>
      <c r="C24" s="18" t="s">
        <v>207</v>
      </c>
      <c r="D24" s="18" t="s">
        <v>243</v>
      </c>
      <c r="E24" s="17"/>
      <c r="F24" s="17"/>
    </row>
    <row r="25" spans="1:6" ht="21.75" customHeight="1">
      <c r="A25" s="18" t="s">
        <v>233</v>
      </c>
      <c r="B25" s="18" t="s">
        <v>230</v>
      </c>
      <c r="C25" s="18" t="s">
        <v>207</v>
      </c>
      <c r="D25" s="18" t="s">
        <v>243</v>
      </c>
      <c r="E25" s="17"/>
      <c r="F25" s="17"/>
    </row>
    <row r="26" spans="1:6" ht="21.75" customHeight="1">
      <c r="A26" s="18" t="s">
        <v>234</v>
      </c>
      <c r="B26" s="18" t="s">
        <v>235</v>
      </c>
      <c r="C26" s="18" t="s">
        <v>207</v>
      </c>
      <c r="D26" s="18" t="s">
        <v>243</v>
      </c>
      <c r="E26" s="17"/>
      <c r="F26" s="17"/>
    </row>
    <row r="27" spans="1:6" ht="21.75" customHeight="1">
      <c r="A27" s="18" t="s">
        <v>236</v>
      </c>
      <c r="B27" s="18" t="s">
        <v>235</v>
      </c>
      <c r="C27" s="18" t="s">
        <v>207</v>
      </c>
      <c r="D27" s="18" t="s">
        <v>243</v>
      </c>
      <c r="E27" s="17"/>
      <c r="F27" s="17"/>
    </row>
    <row r="28" spans="1:6" ht="21.75" customHeight="1">
      <c r="A28" s="18" t="s">
        <v>237</v>
      </c>
      <c r="B28" s="18" t="s">
        <v>235</v>
      </c>
      <c r="C28" s="18" t="s">
        <v>207</v>
      </c>
      <c r="D28" s="18" t="s">
        <v>243</v>
      </c>
      <c r="E28" s="17"/>
      <c r="F28" s="17"/>
    </row>
    <row r="29" spans="1:6" ht="21.75" customHeight="1" thickBot="1">
      <c r="A29" s="19" t="s">
        <v>238</v>
      </c>
      <c r="B29" s="19" t="s">
        <v>235</v>
      </c>
      <c r="C29" s="19" t="s">
        <v>207</v>
      </c>
      <c r="D29" s="19" t="s">
        <v>243</v>
      </c>
      <c r="E29" s="17"/>
      <c r="F29" s="17"/>
    </row>
    <row r="30" spans="1:6" ht="21.75" customHeight="1">
      <c r="A30" s="17"/>
      <c r="B30" s="17"/>
      <c r="C30" s="17"/>
      <c r="D30" s="17"/>
      <c r="E30" s="17"/>
      <c r="F30" s="17"/>
    </row>
    <row r="31" spans="1:6" ht="21.75" customHeight="1">
      <c r="A31" s="17"/>
      <c r="B31" s="17"/>
      <c r="C31" s="17"/>
      <c r="D31" s="17"/>
      <c r="E31" s="17"/>
      <c r="F31" s="17"/>
    </row>
    <row r="32" spans="1:6" ht="21.75" customHeight="1">
      <c r="A32" s="17"/>
      <c r="B32" s="17"/>
      <c r="C32" s="17"/>
      <c r="D32" s="17"/>
      <c r="E32" s="17"/>
      <c r="F32" s="1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"/>
  <sheetViews>
    <sheetView workbookViewId="0" topLeftCell="A1">
      <selection activeCell="H18" sqref="H18"/>
    </sheetView>
  </sheetViews>
  <sheetFormatPr defaultColWidth="11.00390625" defaultRowHeight="12.75"/>
  <cols>
    <col min="1" max="1" width="7.25390625" style="27" customWidth="1"/>
    <col min="2" max="2" width="8.25390625" style="27" customWidth="1"/>
    <col min="3" max="5" width="10.625" style="27" customWidth="1"/>
    <col min="6" max="6" width="10.375" style="27" customWidth="1"/>
    <col min="7" max="7" width="10.625" style="27" customWidth="1"/>
    <col min="8" max="8" width="10.375" style="27" customWidth="1"/>
    <col min="9" max="9" width="10.625" style="27" customWidth="1"/>
    <col min="10" max="10" width="9.75390625" style="27" customWidth="1"/>
    <col min="11" max="11" width="10.625" style="27" customWidth="1"/>
    <col min="12" max="12" width="10.375" style="27" customWidth="1"/>
    <col min="13" max="13" width="9.75390625" style="27" customWidth="1"/>
    <col min="14" max="14" width="10.375" style="27" customWidth="1"/>
    <col min="15" max="15" width="9.625" style="27" customWidth="1"/>
    <col min="16" max="18" width="10.625" style="27" customWidth="1"/>
    <col min="19" max="20" width="9.75390625" style="27" customWidth="1"/>
    <col min="21" max="21" width="10.625" style="27" customWidth="1"/>
    <col min="22" max="22" width="9.625" style="27" customWidth="1"/>
    <col min="23" max="29" width="10.625" style="27" customWidth="1"/>
    <col min="30" max="30" width="9.75390625" style="27" customWidth="1"/>
    <col min="31" max="31" width="10.625" style="27" customWidth="1"/>
    <col min="32" max="34" width="9.625" style="27" customWidth="1"/>
    <col min="35" max="35" width="10.375" style="27" customWidth="1"/>
    <col min="36" max="36" width="10.625" style="27" customWidth="1"/>
    <col min="37" max="38" width="9.75390625" style="27" customWidth="1"/>
    <col min="39" max="39" width="7.00390625" style="27" customWidth="1"/>
    <col min="40" max="40" width="10.375" style="27" customWidth="1"/>
    <col min="41" max="41" width="9.625" style="27" customWidth="1"/>
    <col min="42" max="16384" width="7.625" style="27" customWidth="1"/>
  </cols>
  <sheetData>
    <row r="1" spans="1:41" s="23" customFormat="1" ht="21.75" customHeight="1" thickBot="1">
      <c r="A1" s="20" t="s">
        <v>245</v>
      </c>
      <c r="B1" s="20"/>
      <c r="C1" s="20"/>
      <c r="D1" s="20"/>
      <c r="E1" s="20"/>
      <c r="F1" s="20"/>
      <c r="G1" s="20"/>
      <c r="H1" s="20"/>
      <c r="I1" s="21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23" customFormat="1" ht="21.75" customHeight="1">
      <c r="A2" s="4" t="s">
        <v>240</v>
      </c>
      <c r="B2" s="4" t="s">
        <v>198</v>
      </c>
      <c r="C2" s="24" t="s">
        <v>246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7" s="23" customFormat="1" ht="21.75" customHeight="1">
      <c r="A3" s="25" t="s">
        <v>247</v>
      </c>
      <c r="B3" s="25" t="s">
        <v>206</v>
      </c>
      <c r="C3" s="23" t="s">
        <v>248</v>
      </c>
      <c r="D3" s="23" t="s">
        <v>249</v>
      </c>
      <c r="E3" s="23" t="s">
        <v>250</v>
      </c>
      <c r="F3" s="23" t="s">
        <v>251</v>
      </c>
      <c r="G3" s="23" t="s">
        <v>252</v>
      </c>
    </row>
    <row r="4" spans="1:7" s="23" customFormat="1" ht="21.75" customHeight="1">
      <c r="A4" s="25" t="s">
        <v>247</v>
      </c>
      <c r="B4" s="25" t="s">
        <v>218</v>
      </c>
      <c r="C4" s="23" t="s">
        <v>248</v>
      </c>
      <c r="D4" s="23" t="s">
        <v>249</v>
      </c>
      <c r="E4" s="23" t="s">
        <v>250</v>
      </c>
      <c r="F4" s="23" t="s">
        <v>251</v>
      </c>
      <c r="G4" s="23" t="s">
        <v>252</v>
      </c>
    </row>
    <row r="5" spans="1:11" s="23" customFormat="1" ht="21.75" customHeight="1">
      <c r="A5" s="25" t="s">
        <v>253</v>
      </c>
      <c r="B5" s="25" t="s">
        <v>218</v>
      </c>
      <c r="C5" s="23" t="s">
        <v>254</v>
      </c>
      <c r="D5" s="23" t="s">
        <v>255</v>
      </c>
      <c r="E5" s="23" t="s">
        <v>256</v>
      </c>
      <c r="F5" s="23" t="s">
        <v>257</v>
      </c>
      <c r="G5" s="23" t="s">
        <v>258</v>
      </c>
      <c r="H5" s="23" t="s">
        <v>259</v>
      </c>
      <c r="I5" s="23" t="s">
        <v>260</v>
      </c>
      <c r="J5" s="23" t="s">
        <v>261</v>
      </c>
      <c r="K5" s="23" t="s">
        <v>262</v>
      </c>
    </row>
    <row r="6" spans="1:41" s="23" customFormat="1" ht="21.75" customHeight="1">
      <c r="A6" s="25" t="s">
        <v>253</v>
      </c>
      <c r="B6" s="25" t="s">
        <v>206</v>
      </c>
      <c r="C6" s="23" t="s">
        <v>255</v>
      </c>
      <c r="D6" s="23" t="s">
        <v>263</v>
      </c>
      <c r="E6" s="23" t="s">
        <v>264</v>
      </c>
      <c r="F6" s="23" t="s">
        <v>265</v>
      </c>
      <c r="G6" s="23" t="s">
        <v>266</v>
      </c>
      <c r="H6" s="23" t="s">
        <v>82</v>
      </c>
      <c r="I6" s="23" t="s">
        <v>83</v>
      </c>
      <c r="J6" s="23" t="s">
        <v>84</v>
      </c>
      <c r="K6" s="23" t="s">
        <v>85</v>
      </c>
      <c r="L6" s="23" t="s">
        <v>86</v>
      </c>
      <c r="M6" s="23" t="s">
        <v>87</v>
      </c>
      <c r="N6" s="23" t="s">
        <v>88</v>
      </c>
      <c r="O6" s="23" t="s">
        <v>89</v>
      </c>
      <c r="P6" s="23" t="s">
        <v>90</v>
      </c>
      <c r="Q6" s="23" t="s">
        <v>91</v>
      </c>
      <c r="R6" s="23" t="s">
        <v>92</v>
      </c>
      <c r="S6" s="23" t="s">
        <v>93</v>
      </c>
      <c r="T6" s="23" t="s">
        <v>94</v>
      </c>
      <c r="U6" s="23" t="s">
        <v>95</v>
      </c>
      <c r="V6" s="23" t="s">
        <v>96</v>
      </c>
      <c r="W6" s="23" t="s">
        <v>97</v>
      </c>
      <c r="X6" s="23" t="s">
        <v>98</v>
      </c>
      <c r="Y6" s="23" t="s">
        <v>99</v>
      </c>
      <c r="Z6" s="23" t="s">
        <v>100</v>
      </c>
      <c r="AA6" s="23" t="s">
        <v>101</v>
      </c>
      <c r="AB6" s="23" t="s">
        <v>102</v>
      </c>
      <c r="AC6" s="23" t="s">
        <v>103</v>
      </c>
      <c r="AD6" s="23" t="s">
        <v>104</v>
      </c>
      <c r="AE6" s="23" t="s">
        <v>105</v>
      </c>
      <c r="AF6" s="23" t="s">
        <v>106</v>
      </c>
      <c r="AG6" s="23" t="s">
        <v>107</v>
      </c>
      <c r="AH6" s="23" t="s">
        <v>108</v>
      </c>
      <c r="AI6" s="23" t="s">
        <v>109</v>
      </c>
      <c r="AJ6" s="23" t="s">
        <v>110</v>
      </c>
      <c r="AK6" s="23" t="s">
        <v>111</v>
      </c>
      <c r="AL6" s="23" t="s">
        <v>112</v>
      </c>
      <c r="AM6" s="23" t="s">
        <v>113</v>
      </c>
      <c r="AN6" s="23" t="s">
        <v>114</v>
      </c>
      <c r="AO6" s="23" t="s">
        <v>115</v>
      </c>
    </row>
    <row r="7" spans="1:10" s="23" customFormat="1" ht="21.75" customHeight="1">
      <c r="A7" s="25" t="s">
        <v>253</v>
      </c>
      <c r="B7" s="25" t="s">
        <v>116</v>
      </c>
      <c r="C7" s="23" t="s">
        <v>117</v>
      </c>
      <c r="D7" s="23" t="s">
        <v>118</v>
      </c>
      <c r="E7" s="23" t="s">
        <v>119</v>
      </c>
      <c r="F7" s="23" t="s">
        <v>120</v>
      </c>
      <c r="G7" s="23" t="s">
        <v>121</v>
      </c>
      <c r="H7" s="23" t="s">
        <v>122</v>
      </c>
      <c r="I7" s="23" t="s">
        <v>123</v>
      </c>
      <c r="J7" s="23" t="s">
        <v>124</v>
      </c>
    </row>
    <row r="8" spans="1:5" s="23" customFormat="1" ht="21.75" customHeight="1">
      <c r="A8" s="25" t="s">
        <v>201</v>
      </c>
      <c r="B8" s="25" t="s">
        <v>218</v>
      </c>
      <c r="C8" s="23" t="s">
        <v>125</v>
      </c>
      <c r="D8" s="23" t="s">
        <v>126</v>
      </c>
      <c r="E8" s="23" t="s">
        <v>127</v>
      </c>
    </row>
    <row r="9" spans="1:29" s="23" customFormat="1" ht="21.75" customHeight="1">
      <c r="A9" s="25" t="s">
        <v>128</v>
      </c>
      <c r="B9" s="25" t="s">
        <v>116</v>
      </c>
      <c r="C9" s="23" t="s">
        <v>129</v>
      </c>
      <c r="D9" s="23" t="s">
        <v>130</v>
      </c>
      <c r="E9" s="23" t="s">
        <v>131</v>
      </c>
      <c r="F9" s="23" t="s">
        <v>132</v>
      </c>
      <c r="G9" s="23" t="s">
        <v>133</v>
      </c>
      <c r="H9" s="23" t="s">
        <v>134</v>
      </c>
      <c r="I9" s="23" t="s">
        <v>135</v>
      </c>
      <c r="J9" s="23" t="s">
        <v>136</v>
      </c>
      <c r="K9" s="23" t="s">
        <v>137</v>
      </c>
      <c r="L9" s="23" t="s">
        <v>138</v>
      </c>
      <c r="M9" s="23" t="s">
        <v>139</v>
      </c>
      <c r="N9" s="23" t="s">
        <v>140</v>
      </c>
      <c r="O9" s="23" t="s">
        <v>141</v>
      </c>
      <c r="P9" s="23" t="s">
        <v>142</v>
      </c>
      <c r="Q9" s="23" t="s">
        <v>143</v>
      </c>
      <c r="R9" s="23" t="s">
        <v>144</v>
      </c>
      <c r="S9" s="23" t="s">
        <v>145</v>
      </c>
      <c r="T9" s="23" t="s">
        <v>146</v>
      </c>
      <c r="U9" s="23" t="s">
        <v>147</v>
      </c>
      <c r="V9" s="23" t="s">
        <v>148</v>
      </c>
      <c r="W9" s="23" t="s">
        <v>149</v>
      </c>
      <c r="X9" s="23" t="s">
        <v>150</v>
      </c>
      <c r="Y9" s="23" t="s">
        <v>151</v>
      </c>
      <c r="Z9" s="23" t="s">
        <v>152</v>
      </c>
      <c r="AA9" s="23" t="s">
        <v>153</v>
      </c>
      <c r="AB9" s="23" t="s">
        <v>154</v>
      </c>
      <c r="AC9" s="23" t="s">
        <v>155</v>
      </c>
    </row>
    <row r="10" spans="1:6" s="23" customFormat="1" ht="21.75" customHeight="1">
      <c r="A10" s="25" t="s">
        <v>156</v>
      </c>
      <c r="B10" s="25" t="s">
        <v>218</v>
      </c>
      <c r="C10" s="23" t="s">
        <v>157</v>
      </c>
      <c r="D10" s="23" t="s">
        <v>158</v>
      </c>
      <c r="E10" s="23" t="s">
        <v>159</v>
      </c>
      <c r="F10" s="23" t="s">
        <v>160</v>
      </c>
    </row>
    <row r="11" spans="1:41" s="23" customFormat="1" ht="21.75" customHeight="1" thickBot="1">
      <c r="A11" s="3" t="s">
        <v>156</v>
      </c>
      <c r="B11" s="3" t="s">
        <v>206</v>
      </c>
      <c r="C11" s="22" t="s">
        <v>161</v>
      </c>
      <c r="D11" s="22" t="s">
        <v>162</v>
      </c>
      <c r="E11" s="22" t="s">
        <v>163</v>
      </c>
      <c r="F11" s="22" t="s">
        <v>164</v>
      </c>
      <c r="G11" s="22" t="s">
        <v>165</v>
      </c>
      <c r="H11" s="22" t="s">
        <v>166</v>
      </c>
      <c r="I11" s="22" t="s">
        <v>167</v>
      </c>
      <c r="J11" s="22" t="s">
        <v>168</v>
      </c>
      <c r="K11" s="22" t="s">
        <v>169</v>
      </c>
      <c r="L11" s="22" t="s">
        <v>170</v>
      </c>
      <c r="M11" s="22" t="s">
        <v>171</v>
      </c>
      <c r="N11" s="22" t="s">
        <v>172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23" customFormat="1" ht="21.75" customHeight="1" thickBot="1">
      <c r="A12" s="26" t="s">
        <v>173</v>
      </c>
      <c r="B12" s="26"/>
      <c r="C12" s="26"/>
      <c r="D12" s="26"/>
      <c r="E12" s="26"/>
      <c r="F12" s="26"/>
      <c r="G12" s="26"/>
      <c r="H12" s="2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</sheetData>
  <mergeCells count="3">
    <mergeCell ref="A1:J1"/>
    <mergeCell ref="C2:AO2"/>
    <mergeCell ref="A12:H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K14" sqref="K14"/>
    </sheetView>
  </sheetViews>
  <sheetFormatPr defaultColWidth="11.00390625" defaultRowHeight="12.75"/>
  <cols>
    <col min="1" max="1" width="11.625" style="27" customWidth="1"/>
    <col min="2" max="2" width="8.25390625" style="27" customWidth="1"/>
    <col min="3" max="3" width="7.875" style="27" customWidth="1"/>
    <col min="4" max="4" width="8.00390625" style="27" customWidth="1"/>
    <col min="5" max="5" width="14.125" style="27" customWidth="1"/>
    <col min="6" max="6" width="10.125" style="27" customWidth="1"/>
    <col min="7" max="7" width="8.875" style="27" customWidth="1"/>
    <col min="8" max="8" width="10.375" style="27" customWidth="1"/>
    <col min="9" max="16384" width="7.625" style="27" customWidth="1"/>
  </cols>
  <sheetData>
    <row r="1" spans="1:8" ht="49.5" customHeight="1" thickBot="1">
      <c r="A1" s="7" t="s">
        <v>174</v>
      </c>
      <c r="B1" s="8"/>
      <c r="C1" s="8"/>
      <c r="D1" s="8"/>
      <c r="E1" s="8"/>
      <c r="F1" s="8"/>
      <c r="G1" s="8"/>
      <c r="H1" s="8"/>
    </row>
    <row r="2" spans="1:8" s="28" customFormat="1" ht="25.5" customHeight="1">
      <c r="A2" s="4" t="s">
        <v>175</v>
      </c>
      <c r="B2" s="4" t="s">
        <v>198</v>
      </c>
      <c r="C2" s="4" t="s">
        <v>176</v>
      </c>
      <c r="D2" s="4" t="s">
        <v>177</v>
      </c>
      <c r="E2" s="4" t="s">
        <v>178</v>
      </c>
      <c r="F2" s="4" t="s">
        <v>179</v>
      </c>
      <c r="G2" s="4" t="s">
        <v>180</v>
      </c>
      <c r="H2" s="4" t="s">
        <v>58</v>
      </c>
    </row>
    <row r="3" spans="1:8" ht="25.5" customHeight="1">
      <c r="A3" s="25" t="s">
        <v>247</v>
      </c>
      <c r="B3" s="25" t="s">
        <v>218</v>
      </c>
      <c r="C3" s="25" t="s">
        <v>220</v>
      </c>
      <c r="D3" s="25" t="s">
        <v>59</v>
      </c>
      <c r="E3" s="25" t="s">
        <v>60</v>
      </c>
      <c r="F3" s="29">
        <v>275818</v>
      </c>
      <c r="G3" s="29">
        <v>630</v>
      </c>
      <c r="H3" s="25">
        <v>0.997715885112647</v>
      </c>
    </row>
    <row r="4" spans="1:8" ht="25.5" customHeight="1">
      <c r="A4" s="25" t="s">
        <v>247</v>
      </c>
      <c r="B4" s="25" t="s">
        <v>218</v>
      </c>
      <c r="C4" s="25" t="s">
        <v>219</v>
      </c>
      <c r="D4" s="25" t="s">
        <v>61</v>
      </c>
      <c r="E4" s="25" t="s">
        <v>60</v>
      </c>
      <c r="F4" s="29">
        <v>661462</v>
      </c>
      <c r="G4" s="29">
        <v>970</v>
      </c>
      <c r="H4" s="25">
        <v>0.998533551436061</v>
      </c>
    </row>
    <row r="5" spans="1:8" ht="25.5" customHeight="1">
      <c r="A5" s="25" t="s">
        <v>247</v>
      </c>
      <c r="B5" s="25" t="s">
        <v>218</v>
      </c>
      <c r="C5" s="25" t="s">
        <v>228</v>
      </c>
      <c r="D5" s="25" t="s">
        <v>62</v>
      </c>
      <c r="E5" s="25" t="s">
        <v>60</v>
      </c>
      <c r="F5" s="29">
        <v>549589</v>
      </c>
      <c r="G5" s="29">
        <v>806</v>
      </c>
      <c r="H5" s="25">
        <v>0.998533449541385</v>
      </c>
    </row>
    <row r="6" spans="1:8" ht="25.5" customHeight="1">
      <c r="A6" s="25" t="s">
        <v>247</v>
      </c>
      <c r="B6" s="25" t="s">
        <v>218</v>
      </c>
      <c r="C6" s="25" t="s">
        <v>226</v>
      </c>
      <c r="D6" s="25" t="s">
        <v>63</v>
      </c>
      <c r="E6" s="25" t="s">
        <v>64</v>
      </c>
      <c r="F6" s="29">
        <v>656364</v>
      </c>
      <c r="G6" s="29">
        <v>1095</v>
      </c>
      <c r="H6" s="25">
        <v>0.998331718375779</v>
      </c>
    </row>
    <row r="7" spans="1:8" ht="25.5" customHeight="1">
      <c r="A7" s="25" t="s">
        <v>247</v>
      </c>
      <c r="B7" s="25" t="s">
        <v>235</v>
      </c>
      <c r="C7" s="25" t="s">
        <v>237</v>
      </c>
      <c r="D7" s="25" t="s">
        <v>65</v>
      </c>
      <c r="E7" s="25" t="s">
        <v>60</v>
      </c>
      <c r="F7" s="29">
        <v>527964</v>
      </c>
      <c r="G7" s="29">
        <v>717</v>
      </c>
      <c r="H7" s="25">
        <v>0.998641952860422</v>
      </c>
    </row>
    <row r="8" spans="1:8" ht="25.5" customHeight="1">
      <c r="A8" s="25" t="s">
        <v>247</v>
      </c>
      <c r="B8" s="25" t="s">
        <v>230</v>
      </c>
      <c r="C8" s="25" t="s">
        <v>231</v>
      </c>
      <c r="D8" s="25" t="s">
        <v>66</v>
      </c>
      <c r="E8" s="25" t="s">
        <v>60</v>
      </c>
      <c r="F8" s="29">
        <v>569593</v>
      </c>
      <c r="G8" s="29">
        <v>1057</v>
      </c>
      <c r="H8" s="25">
        <v>0.998144288992316</v>
      </c>
    </row>
    <row r="9" spans="1:8" ht="25.5" customHeight="1">
      <c r="A9" s="25" t="s">
        <v>247</v>
      </c>
      <c r="B9" s="25" t="s">
        <v>206</v>
      </c>
      <c r="C9" s="25" t="s">
        <v>215</v>
      </c>
      <c r="D9" s="25" t="s">
        <v>67</v>
      </c>
      <c r="E9" s="25" t="s">
        <v>60</v>
      </c>
      <c r="F9" s="29">
        <v>546622</v>
      </c>
      <c r="G9" s="29">
        <v>814</v>
      </c>
      <c r="H9" s="25">
        <v>0.998510853935626</v>
      </c>
    </row>
    <row r="10" spans="1:8" ht="25.5" customHeight="1">
      <c r="A10" s="25" t="s">
        <v>247</v>
      </c>
      <c r="B10" s="25" t="s">
        <v>206</v>
      </c>
      <c r="C10" s="25" t="s">
        <v>212</v>
      </c>
      <c r="D10" s="25" t="s">
        <v>68</v>
      </c>
      <c r="E10" s="25" t="s">
        <v>64</v>
      </c>
      <c r="F10" s="29">
        <v>631772</v>
      </c>
      <c r="G10" s="29">
        <v>996</v>
      </c>
      <c r="H10" s="25">
        <v>0.998423481889036</v>
      </c>
    </row>
    <row r="11" spans="1:8" ht="25.5" customHeight="1">
      <c r="A11" s="25" t="s">
        <v>253</v>
      </c>
      <c r="B11" s="25" t="s">
        <v>218</v>
      </c>
      <c r="C11" s="25" t="s">
        <v>220</v>
      </c>
      <c r="D11" s="25" t="s">
        <v>59</v>
      </c>
      <c r="E11" s="25" t="s">
        <v>64</v>
      </c>
      <c r="F11" s="29">
        <v>830419</v>
      </c>
      <c r="G11" s="29">
        <v>1475</v>
      </c>
      <c r="H11" s="25">
        <v>0.998223788232206</v>
      </c>
    </row>
    <row r="12" spans="1:8" ht="25.5" customHeight="1">
      <c r="A12" s="25" t="s">
        <v>253</v>
      </c>
      <c r="B12" s="25" t="s">
        <v>218</v>
      </c>
      <c r="C12" s="25" t="s">
        <v>219</v>
      </c>
      <c r="D12" s="25" t="s">
        <v>61</v>
      </c>
      <c r="E12" s="25" t="s">
        <v>64</v>
      </c>
      <c r="F12" s="29">
        <v>1743502</v>
      </c>
      <c r="G12" s="29">
        <v>2741</v>
      </c>
      <c r="H12" s="25">
        <v>0.998427876767563</v>
      </c>
    </row>
    <row r="13" spans="1:8" ht="25.5" customHeight="1">
      <c r="A13" s="25" t="s">
        <v>253</v>
      </c>
      <c r="B13" s="25" t="s">
        <v>218</v>
      </c>
      <c r="C13" s="25" t="s">
        <v>228</v>
      </c>
      <c r="D13" s="25" t="s">
        <v>62</v>
      </c>
      <c r="E13" s="25" t="s">
        <v>69</v>
      </c>
      <c r="F13" s="29">
        <v>1312873</v>
      </c>
      <c r="G13" s="29">
        <v>2371</v>
      </c>
      <c r="H13" s="25">
        <v>0.998194037046995</v>
      </c>
    </row>
    <row r="14" spans="1:8" ht="25.5" customHeight="1">
      <c r="A14" s="25" t="s">
        <v>253</v>
      </c>
      <c r="B14" s="25" t="s">
        <v>218</v>
      </c>
      <c r="C14" s="25" t="s">
        <v>226</v>
      </c>
      <c r="D14" s="25" t="s">
        <v>63</v>
      </c>
      <c r="E14" s="25" t="s">
        <v>64</v>
      </c>
      <c r="F14" s="29">
        <v>1492113</v>
      </c>
      <c r="G14" s="29">
        <v>2451</v>
      </c>
      <c r="H14" s="25">
        <v>0.998357363014731</v>
      </c>
    </row>
    <row r="15" spans="1:8" ht="25.5" customHeight="1">
      <c r="A15" s="25" t="s">
        <v>253</v>
      </c>
      <c r="B15" s="25" t="s">
        <v>235</v>
      </c>
      <c r="C15" s="25" t="s">
        <v>237</v>
      </c>
      <c r="D15" s="25" t="s">
        <v>65</v>
      </c>
      <c r="E15" s="25" t="s">
        <v>60</v>
      </c>
      <c r="F15" s="29">
        <v>1317854</v>
      </c>
      <c r="G15" s="29">
        <v>1983</v>
      </c>
      <c r="H15" s="25">
        <v>0.998495280964356</v>
      </c>
    </row>
    <row r="16" spans="1:8" ht="25.5" customHeight="1">
      <c r="A16" s="25" t="s">
        <v>253</v>
      </c>
      <c r="B16" s="25" t="s">
        <v>230</v>
      </c>
      <c r="C16" s="25" t="s">
        <v>231</v>
      </c>
      <c r="D16" s="25" t="s">
        <v>66</v>
      </c>
      <c r="E16" s="25" t="s">
        <v>64</v>
      </c>
      <c r="F16" s="29">
        <v>1313876</v>
      </c>
      <c r="G16" s="29">
        <v>1589</v>
      </c>
      <c r="H16" s="25">
        <v>0.998790601243953</v>
      </c>
    </row>
    <row r="17" spans="1:8" ht="25.5" customHeight="1">
      <c r="A17" s="25" t="s">
        <v>253</v>
      </c>
      <c r="B17" s="25" t="s">
        <v>206</v>
      </c>
      <c r="C17" s="25" t="s">
        <v>215</v>
      </c>
      <c r="D17" s="25" t="s">
        <v>67</v>
      </c>
      <c r="E17" s="25" t="s">
        <v>69</v>
      </c>
      <c r="F17" s="29">
        <v>1336744</v>
      </c>
      <c r="G17" s="29">
        <v>2097</v>
      </c>
      <c r="H17" s="25">
        <v>0.998431262829682</v>
      </c>
    </row>
    <row r="18" spans="1:8" ht="25.5" customHeight="1">
      <c r="A18" s="25" t="s">
        <v>253</v>
      </c>
      <c r="B18" s="25" t="s">
        <v>206</v>
      </c>
      <c r="C18" s="25" t="s">
        <v>212</v>
      </c>
      <c r="D18" s="25" t="s">
        <v>68</v>
      </c>
      <c r="E18" s="25" t="s">
        <v>64</v>
      </c>
      <c r="F18" s="29">
        <v>1600704</v>
      </c>
      <c r="G18" s="29">
        <v>2367</v>
      </c>
      <c r="H18" s="25">
        <v>0.998521275638719</v>
      </c>
    </row>
    <row r="19" spans="1:8" ht="25.5" customHeight="1">
      <c r="A19" s="25" t="s">
        <v>201</v>
      </c>
      <c r="B19" s="25" t="s">
        <v>218</v>
      </c>
      <c r="C19" s="25" t="s">
        <v>220</v>
      </c>
      <c r="D19" s="25" t="s">
        <v>59</v>
      </c>
      <c r="E19" s="25" t="s">
        <v>64</v>
      </c>
      <c r="F19" s="29">
        <v>297357</v>
      </c>
      <c r="G19" s="29">
        <v>361</v>
      </c>
      <c r="H19" s="25">
        <v>0.998785971071809</v>
      </c>
    </row>
    <row r="20" spans="1:8" ht="25.5" customHeight="1">
      <c r="A20" s="25" t="s">
        <v>201</v>
      </c>
      <c r="B20" s="25" t="s">
        <v>218</v>
      </c>
      <c r="C20" s="25" t="s">
        <v>219</v>
      </c>
      <c r="D20" s="25" t="s">
        <v>61</v>
      </c>
      <c r="E20" s="25" t="s">
        <v>60</v>
      </c>
      <c r="F20" s="29">
        <v>521560</v>
      </c>
      <c r="G20" s="29">
        <v>491</v>
      </c>
      <c r="H20" s="25">
        <v>0.999058593450418</v>
      </c>
    </row>
    <row r="21" spans="1:8" ht="25.5" customHeight="1">
      <c r="A21" s="25" t="s">
        <v>201</v>
      </c>
      <c r="B21" s="25" t="s">
        <v>218</v>
      </c>
      <c r="C21" s="25" t="s">
        <v>228</v>
      </c>
      <c r="D21" s="25" t="s">
        <v>62</v>
      </c>
      <c r="E21" s="25" t="s">
        <v>64</v>
      </c>
      <c r="F21" s="29">
        <v>406924</v>
      </c>
      <c r="G21" s="29">
        <v>476</v>
      </c>
      <c r="H21" s="25">
        <v>0.998830248400193</v>
      </c>
    </row>
    <row r="22" spans="1:8" ht="25.5" customHeight="1">
      <c r="A22" s="25" t="s">
        <v>201</v>
      </c>
      <c r="B22" s="25" t="s">
        <v>218</v>
      </c>
      <c r="C22" s="25" t="s">
        <v>226</v>
      </c>
      <c r="D22" s="25" t="s">
        <v>63</v>
      </c>
      <c r="E22" s="25" t="s">
        <v>64</v>
      </c>
      <c r="F22" s="29">
        <v>490993</v>
      </c>
      <c r="G22" s="29">
        <v>461</v>
      </c>
      <c r="H22" s="25">
        <v>0.999061086410601</v>
      </c>
    </row>
    <row r="23" spans="1:8" ht="25.5" customHeight="1">
      <c r="A23" s="25" t="s">
        <v>201</v>
      </c>
      <c r="B23" s="25" t="s">
        <v>235</v>
      </c>
      <c r="C23" s="25" t="s">
        <v>237</v>
      </c>
      <c r="D23" s="25" t="s">
        <v>65</v>
      </c>
      <c r="E23" s="25" t="s">
        <v>64</v>
      </c>
      <c r="F23" s="29">
        <v>441962</v>
      </c>
      <c r="G23" s="29">
        <v>443</v>
      </c>
      <c r="H23" s="25">
        <v>0.998997651381793</v>
      </c>
    </row>
    <row r="24" spans="1:8" ht="25.5" customHeight="1">
      <c r="A24" s="25" t="s">
        <v>201</v>
      </c>
      <c r="B24" s="25" t="s">
        <v>230</v>
      </c>
      <c r="C24" s="25" t="s">
        <v>231</v>
      </c>
      <c r="D24" s="25" t="s">
        <v>66</v>
      </c>
      <c r="E24" s="25" t="s">
        <v>60</v>
      </c>
      <c r="F24" s="29">
        <v>458121</v>
      </c>
      <c r="G24" s="29">
        <v>522</v>
      </c>
      <c r="H24" s="25">
        <v>0.998860563039022</v>
      </c>
    </row>
    <row r="25" spans="1:8" ht="25.5" customHeight="1">
      <c r="A25" s="25" t="s">
        <v>201</v>
      </c>
      <c r="B25" s="25" t="s">
        <v>206</v>
      </c>
      <c r="C25" s="25" t="s">
        <v>215</v>
      </c>
      <c r="D25" s="25" t="s">
        <v>67</v>
      </c>
      <c r="E25" s="25" t="s">
        <v>64</v>
      </c>
      <c r="F25" s="29">
        <v>418716</v>
      </c>
      <c r="G25" s="29">
        <v>540</v>
      </c>
      <c r="H25" s="25">
        <v>0.998710343048749</v>
      </c>
    </row>
    <row r="26" spans="1:8" ht="25.5" customHeight="1">
      <c r="A26" s="25" t="s">
        <v>201</v>
      </c>
      <c r="B26" s="25" t="s">
        <v>206</v>
      </c>
      <c r="C26" s="25" t="s">
        <v>212</v>
      </c>
      <c r="D26" s="25" t="s">
        <v>68</v>
      </c>
      <c r="E26" s="25" t="s">
        <v>60</v>
      </c>
      <c r="F26" s="29">
        <v>453453</v>
      </c>
      <c r="G26" s="29">
        <v>413</v>
      </c>
      <c r="H26" s="25">
        <v>0.999089211009741</v>
      </c>
    </row>
    <row r="27" spans="1:8" ht="25.5" customHeight="1">
      <c r="A27" s="25" t="s">
        <v>128</v>
      </c>
      <c r="B27" s="25" t="s">
        <v>218</v>
      </c>
      <c r="C27" s="25" t="s">
        <v>220</v>
      </c>
      <c r="D27" s="25" t="s">
        <v>59</v>
      </c>
      <c r="E27" s="25" t="s">
        <v>60</v>
      </c>
      <c r="F27" s="29">
        <v>218130</v>
      </c>
      <c r="G27" s="29">
        <v>251</v>
      </c>
      <c r="H27" s="25">
        <v>0.998849310044469</v>
      </c>
    </row>
    <row r="28" spans="1:8" ht="25.5" customHeight="1">
      <c r="A28" s="25" t="s">
        <v>128</v>
      </c>
      <c r="B28" s="25" t="s">
        <v>218</v>
      </c>
      <c r="C28" s="25" t="s">
        <v>219</v>
      </c>
      <c r="D28" s="25" t="s">
        <v>61</v>
      </c>
      <c r="E28" s="25" t="s">
        <v>60</v>
      </c>
      <c r="F28" s="29">
        <v>470287</v>
      </c>
      <c r="G28" s="29">
        <v>348</v>
      </c>
      <c r="H28" s="25">
        <v>0.999260026324351</v>
      </c>
    </row>
    <row r="29" spans="1:8" ht="25.5" customHeight="1">
      <c r="A29" s="25" t="s">
        <v>128</v>
      </c>
      <c r="B29" s="25" t="s">
        <v>218</v>
      </c>
      <c r="C29" s="25" t="s">
        <v>228</v>
      </c>
      <c r="D29" s="25" t="s">
        <v>62</v>
      </c>
      <c r="E29" s="25" t="s">
        <v>60</v>
      </c>
      <c r="F29" s="29">
        <v>453949</v>
      </c>
      <c r="G29" s="29">
        <v>187</v>
      </c>
      <c r="H29" s="25">
        <v>0.999588059451612</v>
      </c>
    </row>
    <row r="30" spans="1:8" ht="25.5" customHeight="1">
      <c r="A30" s="25" t="s">
        <v>128</v>
      </c>
      <c r="B30" s="25" t="s">
        <v>218</v>
      </c>
      <c r="C30" s="25" t="s">
        <v>226</v>
      </c>
      <c r="D30" s="25" t="s">
        <v>63</v>
      </c>
      <c r="E30" s="25" t="s">
        <v>60</v>
      </c>
      <c r="F30" s="29">
        <v>517962</v>
      </c>
      <c r="G30" s="29">
        <v>435</v>
      </c>
      <c r="H30" s="25">
        <v>0.999160170051085</v>
      </c>
    </row>
    <row r="31" spans="1:8" ht="25.5" customHeight="1">
      <c r="A31" s="25" t="s">
        <v>128</v>
      </c>
      <c r="B31" s="25" t="s">
        <v>235</v>
      </c>
      <c r="C31" s="25" t="s">
        <v>237</v>
      </c>
      <c r="D31" s="25" t="s">
        <v>65</v>
      </c>
      <c r="E31" s="25" t="s">
        <v>60</v>
      </c>
      <c r="F31" s="29">
        <v>407094</v>
      </c>
      <c r="G31" s="29">
        <v>397</v>
      </c>
      <c r="H31" s="25">
        <v>0.999024795256133</v>
      </c>
    </row>
    <row r="32" spans="1:8" ht="25.5" customHeight="1">
      <c r="A32" s="25" t="s">
        <v>128</v>
      </c>
      <c r="B32" s="25" t="s">
        <v>230</v>
      </c>
      <c r="C32" s="25" t="s">
        <v>231</v>
      </c>
      <c r="D32" s="25" t="s">
        <v>66</v>
      </c>
      <c r="E32" s="25" t="s">
        <v>64</v>
      </c>
      <c r="F32" s="29">
        <v>443159</v>
      </c>
      <c r="G32" s="29">
        <v>397</v>
      </c>
      <c r="H32" s="25">
        <v>0.999104159003879</v>
      </c>
    </row>
    <row r="33" spans="1:8" ht="25.5" customHeight="1">
      <c r="A33" s="25" t="s">
        <v>128</v>
      </c>
      <c r="B33" s="25" t="s">
        <v>206</v>
      </c>
      <c r="C33" s="25" t="s">
        <v>215</v>
      </c>
      <c r="D33" s="25" t="s">
        <v>67</v>
      </c>
      <c r="E33" s="25" t="s">
        <v>60</v>
      </c>
      <c r="F33" s="29">
        <v>413014</v>
      </c>
      <c r="G33" s="29">
        <v>247</v>
      </c>
      <c r="H33" s="25">
        <v>0.999401957318638</v>
      </c>
    </row>
    <row r="34" spans="1:8" ht="25.5" customHeight="1">
      <c r="A34" s="25" t="s">
        <v>128</v>
      </c>
      <c r="B34" s="25" t="s">
        <v>206</v>
      </c>
      <c r="C34" s="25" t="s">
        <v>212</v>
      </c>
      <c r="D34" s="25" t="s">
        <v>68</v>
      </c>
      <c r="E34" s="25" t="s">
        <v>60</v>
      </c>
      <c r="F34" s="29">
        <v>525659</v>
      </c>
      <c r="G34" s="29">
        <v>374</v>
      </c>
      <c r="H34" s="25">
        <v>0.999288512134292</v>
      </c>
    </row>
    <row r="35" spans="1:8" ht="25.5" customHeight="1">
      <c r="A35" s="25" t="s">
        <v>156</v>
      </c>
      <c r="B35" s="25" t="s">
        <v>218</v>
      </c>
      <c r="C35" s="25" t="s">
        <v>220</v>
      </c>
      <c r="D35" s="25" t="s">
        <v>59</v>
      </c>
      <c r="E35" s="25" t="s">
        <v>60</v>
      </c>
      <c r="F35" s="29">
        <v>318831</v>
      </c>
      <c r="G35" s="29">
        <v>305</v>
      </c>
      <c r="H35" s="25">
        <v>0.999043380348837</v>
      </c>
    </row>
    <row r="36" spans="1:8" ht="25.5" customHeight="1">
      <c r="A36" s="25" t="s">
        <v>156</v>
      </c>
      <c r="B36" s="25" t="s">
        <v>218</v>
      </c>
      <c r="C36" s="25" t="s">
        <v>219</v>
      </c>
      <c r="D36" s="25" t="s">
        <v>61</v>
      </c>
      <c r="E36" s="25" t="s">
        <v>60</v>
      </c>
      <c r="F36" s="29">
        <v>630071</v>
      </c>
      <c r="G36" s="29">
        <v>618</v>
      </c>
      <c r="H36" s="25">
        <v>0.999019158158366</v>
      </c>
    </row>
    <row r="37" spans="1:8" ht="25.5" customHeight="1">
      <c r="A37" s="25" t="s">
        <v>156</v>
      </c>
      <c r="B37" s="25" t="s">
        <v>218</v>
      </c>
      <c r="C37" s="25" t="s">
        <v>228</v>
      </c>
      <c r="D37" s="25" t="s">
        <v>62</v>
      </c>
      <c r="E37" s="25" t="s">
        <v>64</v>
      </c>
      <c r="F37" s="29">
        <v>501650</v>
      </c>
      <c r="G37" s="29">
        <v>539</v>
      </c>
      <c r="H37" s="25">
        <v>0.998925545699193</v>
      </c>
    </row>
    <row r="38" spans="1:8" ht="25.5" customHeight="1">
      <c r="A38" s="25" t="s">
        <v>156</v>
      </c>
      <c r="B38" s="25" t="s">
        <v>218</v>
      </c>
      <c r="C38" s="25" t="s">
        <v>226</v>
      </c>
      <c r="D38" s="25" t="s">
        <v>63</v>
      </c>
      <c r="E38" s="25" t="s">
        <v>60</v>
      </c>
      <c r="F38" s="29">
        <v>572852</v>
      </c>
      <c r="G38" s="29">
        <v>617</v>
      </c>
      <c r="H38" s="25">
        <v>0.998922932973962</v>
      </c>
    </row>
    <row r="39" spans="1:8" ht="25.5" customHeight="1">
      <c r="A39" s="25" t="s">
        <v>156</v>
      </c>
      <c r="B39" s="25" t="s">
        <v>235</v>
      </c>
      <c r="C39" s="25" t="s">
        <v>237</v>
      </c>
      <c r="D39" s="25" t="s">
        <v>65</v>
      </c>
      <c r="E39" s="25" t="s">
        <v>60</v>
      </c>
      <c r="F39" s="29">
        <v>558817</v>
      </c>
      <c r="G39" s="29">
        <v>396</v>
      </c>
      <c r="H39" s="25">
        <v>0.999291360141155</v>
      </c>
    </row>
    <row r="40" spans="1:8" ht="25.5" customHeight="1">
      <c r="A40" s="25" t="s">
        <v>156</v>
      </c>
      <c r="B40" s="25" t="s">
        <v>230</v>
      </c>
      <c r="C40" s="25" t="s">
        <v>231</v>
      </c>
      <c r="D40" s="25" t="s">
        <v>66</v>
      </c>
      <c r="E40" s="25" t="s">
        <v>60</v>
      </c>
      <c r="F40" s="29">
        <v>463703</v>
      </c>
      <c r="G40" s="29">
        <v>378</v>
      </c>
      <c r="H40" s="25">
        <v>0.999184823044061</v>
      </c>
    </row>
    <row r="41" spans="1:8" ht="25.5" customHeight="1">
      <c r="A41" s="25" t="s">
        <v>156</v>
      </c>
      <c r="B41" s="25" t="s">
        <v>206</v>
      </c>
      <c r="C41" s="25" t="s">
        <v>215</v>
      </c>
      <c r="D41" s="25" t="s">
        <v>67</v>
      </c>
      <c r="E41" s="25" t="s">
        <v>60</v>
      </c>
      <c r="F41" s="29">
        <v>489429</v>
      </c>
      <c r="G41" s="29">
        <v>355</v>
      </c>
      <c r="H41" s="25">
        <v>0.999274664966727</v>
      </c>
    </row>
    <row r="42" spans="1:8" ht="25.5" customHeight="1">
      <c r="A42" s="25" t="s">
        <v>156</v>
      </c>
      <c r="B42" s="25" t="s">
        <v>206</v>
      </c>
      <c r="C42" s="25" t="s">
        <v>212</v>
      </c>
      <c r="D42" s="25" t="s">
        <v>68</v>
      </c>
      <c r="E42" s="25" t="s">
        <v>60</v>
      </c>
      <c r="F42" s="29">
        <v>545598</v>
      </c>
      <c r="G42" s="29">
        <v>416</v>
      </c>
      <c r="H42" s="25">
        <v>0.999237533861928</v>
      </c>
    </row>
    <row r="43" spans="1:8" ht="25.5" customHeight="1">
      <c r="A43" s="25" t="s">
        <v>70</v>
      </c>
      <c r="B43" s="25" t="s">
        <v>218</v>
      </c>
      <c r="C43" s="25" t="s">
        <v>220</v>
      </c>
      <c r="D43" s="25" t="s">
        <v>59</v>
      </c>
      <c r="E43" s="25" t="s">
        <v>60</v>
      </c>
      <c r="F43" s="29">
        <v>127202</v>
      </c>
      <c r="G43" s="29">
        <v>102</v>
      </c>
      <c r="H43" s="25">
        <v>0.999198125815632</v>
      </c>
    </row>
    <row r="44" spans="1:8" ht="25.5" customHeight="1">
      <c r="A44" s="25" t="s">
        <v>70</v>
      </c>
      <c r="B44" s="25" t="s">
        <v>218</v>
      </c>
      <c r="C44" s="25" t="s">
        <v>219</v>
      </c>
      <c r="D44" s="25" t="s">
        <v>61</v>
      </c>
      <c r="E44" s="25" t="s">
        <v>60</v>
      </c>
      <c r="F44" s="29">
        <v>260631</v>
      </c>
      <c r="G44" s="29">
        <v>131</v>
      </c>
      <c r="H44" s="25">
        <v>0.999497373681565</v>
      </c>
    </row>
    <row r="45" spans="1:8" ht="25.5" customHeight="1">
      <c r="A45" s="25" t="s">
        <v>70</v>
      </c>
      <c r="B45" s="25" t="s">
        <v>218</v>
      </c>
      <c r="C45" s="25" t="s">
        <v>228</v>
      </c>
      <c r="D45" s="25" t="s">
        <v>62</v>
      </c>
      <c r="E45" s="25" t="s">
        <v>60</v>
      </c>
      <c r="F45" s="29">
        <v>252820</v>
      </c>
      <c r="G45" s="29">
        <v>147</v>
      </c>
      <c r="H45" s="25">
        <v>0.999418558658334</v>
      </c>
    </row>
    <row r="46" spans="1:8" ht="25.5" customHeight="1">
      <c r="A46" s="25" t="s">
        <v>70</v>
      </c>
      <c r="B46" s="25" t="s">
        <v>218</v>
      </c>
      <c r="C46" s="25" t="s">
        <v>226</v>
      </c>
      <c r="D46" s="25" t="s">
        <v>63</v>
      </c>
      <c r="E46" s="25" t="s">
        <v>60</v>
      </c>
      <c r="F46" s="29">
        <v>262588</v>
      </c>
      <c r="G46" s="29">
        <v>175</v>
      </c>
      <c r="H46" s="25">
        <v>0.999333556750499</v>
      </c>
    </row>
    <row r="47" spans="1:8" ht="25.5" customHeight="1">
      <c r="A47" s="25" t="s">
        <v>70</v>
      </c>
      <c r="B47" s="25" t="s">
        <v>235</v>
      </c>
      <c r="C47" s="25" t="s">
        <v>237</v>
      </c>
      <c r="D47" s="25" t="s">
        <v>65</v>
      </c>
      <c r="E47" s="25" t="s">
        <v>60</v>
      </c>
      <c r="F47" s="29">
        <v>223856</v>
      </c>
      <c r="G47" s="29">
        <v>104</v>
      </c>
      <c r="H47" s="25">
        <v>0.99953541562433</v>
      </c>
    </row>
    <row r="48" spans="1:8" ht="25.5" customHeight="1">
      <c r="A48" s="25" t="s">
        <v>70</v>
      </c>
      <c r="B48" s="25" t="s">
        <v>230</v>
      </c>
      <c r="C48" s="25" t="s">
        <v>231</v>
      </c>
      <c r="D48" s="25" t="s">
        <v>66</v>
      </c>
      <c r="E48" s="25" t="s">
        <v>60</v>
      </c>
      <c r="F48" s="29">
        <v>227958</v>
      </c>
      <c r="G48" s="29">
        <v>99</v>
      </c>
      <c r="H48" s="25">
        <v>0.999565709472798</v>
      </c>
    </row>
    <row r="49" spans="1:8" ht="25.5" customHeight="1">
      <c r="A49" s="2" t="s">
        <v>70</v>
      </c>
      <c r="B49" s="2" t="s">
        <v>206</v>
      </c>
      <c r="C49" s="2" t="s">
        <v>215</v>
      </c>
      <c r="D49" s="2" t="s">
        <v>67</v>
      </c>
      <c r="E49" s="2" t="s">
        <v>60</v>
      </c>
      <c r="F49" s="30">
        <v>248147</v>
      </c>
      <c r="G49" s="30">
        <v>113</v>
      </c>
      <c r="H49" s="2">
        <v>0.999544624758712</v>
      </c>
    </row>
    <row r="50" spans="1:8" ht="25.5" customHeight="1" thickBot="1">
      <c r="A50" s="3" t="s">
        <v>70</v>
      </c>
      <c r="B50" s="3" t="s">
        <v>206</v>
      </c>
      <c r="C50" s="3" t="s">
        <v>212</v>
      </c>
      <c r="D50" s="3" t="s">
        <v>68</v>
      </c>
      <c r="E50" s="3" t="s">
        <v>64</v>
      </c>
      <c r="F50" s="31">
        <v>206581</v>
      </c>
      <c r="G50" s="31">
        <v>490</v>
      </c>
      <c r="H50" s="3">
        <v>0.997628049046137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11"/>
  <sheetViews>
    <sheetView workbookViewId="0" topLeftCell="A1">
      <selection activeCell="D17" sqref="D17"/>
    </sheetView>
  </sheetViews>
  <sheetFormatPr defaultColWidth="11.00390625" defaultRowHeight="12.75"/>
  <cols>
    <col min="1" max="1" width="7.25390625" style="40" customWidth="1"/>
    <col min="2" max="2" width="8.375" style="40" customWidth="1"/>
    <col min="3" max="3" width="11.875" style="40" customWidth="1"/>
    <col min="4" max="4" width="18.625" style="40" customWidth="1"/>
    <col min="5" max="5" width="13.25390625" style="40" customWidth="1"/>
    <col min="6" max="6" width="13.125" style="40" customWidth="1"/>
    <col min="7" max="16384" width="7.625" style="40" customWidth="1"/>
  </cols>
  <sheetData>
    <row r="1" spans="1:95" s="36" customFormat="1" ht="21.75" customHeight="1" thickBot="1">
      <c r="A1" s="32" t="s">
        <v>71</v>
      </c>
      <c r="B1" s="33"/>
      <c r="C1" s="33"/>
      <c r="D1" s="33"/>
      <c r="E1" s="33"/>
      <c r="F1" s="33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</row>
    <row r="2" spans="1:95" s="36" customFormat="1" ht="21.75" customHeight="1">
      <c r="A2" s="4" t="s">
        <v>240</v>
      </c>
      <c r="B2" s="4" t="s">
        <v>72</v>
      </c>
      <c r="C2" s="4" t="s">
        <v>73</v>
      </c>
      <c r="D2" s="4" t="s">
        <v>74</v>
      </c>
      <c r="E2" s="4" t="s">
        <v>75</v>
      </c>
      <c r="F2" s="4" t="s">
        <v>76</v>
      </c>
      <c r="G2" s="37" t="s">
        <v>77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</row>
    <row r="3" spans="1:7" s="36" customFormat="1" ht="21.75" customHeight="1">
      <c r="A3" s="25" t="s">
        <v>247</v>
      </c>
      <c r="B3" s="25" t="s">
        <v>78</v>
      </c>
      <c r="C3" s="25">
        <v>48</v>
      </c>
      <c r="D3" s="29">
        <v>99842</v>
      </c>
      <c r="E3" s="29">
        <v>196888169</v>
      </c>
      <c r="F3" s="29">
        <v>196986721</v>
      </c>
      <c r="G3" s="39" t="s">
        <v>79</v>
      </c>
    </row>
    <row r="4" spans="1:7" s="36" customFormat="1" ht="21.75" customHeight="1">
      <c r="A4" s="25" t="s">
        <v>247</v>
      </c>
      <c r="B4" s="25" t="s">
        <v>80</v>
      </c>
      <c r="C4" s="25">
        <v>87</v>
      </c>
      <c r="D4" s="29">
        <v>99579</v>
      </c>
      <c r="E4" s="29">
        <v>198775021</v>
      </c>
      <c r="F4" s="29">
        <v>198871907</v>
      </c>
      <c r="G4" s="39" t="s">
        <v>81</v>
      </c>
    </row>
    <row r="5" spans="1:7" s="36" customFormat="1" ht="21.75" customHeight="1">
      <c r="A5" s="25" t="s">
        <v>201</v>
      </c>
      <c r="B5" s="25" t="s">
        <v>78</v>
      </c>
      <c r="C5" s="25">
        <v>51</v>
      </c>
      <c r="D5" s="29">
        <v>299276</v>
      </c>
      <c r="E5" s="29">
        <v>28601333</v>
      </c>
      <c r="F5" s="29">
        <v>28823483</v>
      </c>
      <c r="G5" s="39" t="s">
        <v>53</v>
      </c>
    </row>
    <row r="6" spans="1:7" s="36" customFormat="1" ht="21.75" customHeight="1">
      <c r="A6" s="25" t="s">
        <v>201</v>
      </c>
      <c r="B6" s="25" t="s">
        <v>80</v>
      </c>
      <c r="C6" s="25">
        <v>48</v>
      </c>
      <c r="D6" s="29">
        <v>397136</v>
      </c>
      <c r="E6" s="29">
        <v>30205330</v>
      </c>
      <c r="F6" s="29">
        <v>30600227</v>
      </c>
      <c r="G6" s="39" t="s">
        <v>54</v>
      </c>
    </row>
    <row r="7" spans="1:7" s="36" customFormat="1" ht="21.75" customHeight="1">
      <c r="A7" s="25" t="s">
        <v>156</v>
      </c>
      <c r="B7" s="25" t="s">
        <v>78</v>
      </c>
      <c r="C7" s="25">
        <v>71</v>
      </c>
      <c r="D7" s="29">
        <v>98416</v>
      </c>
      <c r="E7" s="29">
        <v>31889664</v>
      </c>
      <c r="F7" s="29">
        <v>31986857</v>
      </c>
      <c r="G7" s="39" t="s">
        <v>55</v>
      </c>
    </row>
    <row r="8" spans="1:95" s="36" customFormat="1" ht="21.75" customHeight="1" thickBot="1">
      <c r="A8" s="3" t="s">
        <v>156</v>
      </c>
      <c r="B8" s="3" t="s">
        <v>80</v>
      </c>
      <c r="C8" s="3">
        <v>15</v>
      </c>
      <c r="D8" s="31">
        <v>99272</v>
      </c>
      <c r="E8" s="31">
        <v>33293880</v>
      </c>
      <c r="F8" s="31">
        <v>33323602</v>
      </c>
      <c r="G8" s="35" t="s">
        <v>56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</row>
    <row r="11" ht="12.75">
      <c r="A11" s="40" t="s">
        <v>57</v>
      </c>
    </row>
  </sheetData>
  <mergeCells count="2">
    <mergeCell ref="A1:H1"/>
    <mergeCell ref="G2:CQ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I21" sqref="I21"/>
    </sheetView>
  </sheetViews>
  <sheetFormatPr defaultColWidth="11.00390625" defaultRowHeight="12.75"/>
  <cols>
    <col min="1" max="1" width="5.125" style="49" customWidth="1"/>
    <col min="2" max="2" width="8.375" style="49" customWidth="1"/>
    <col min="3" max="4" width="8.75390625" style="49" customWidth="1"/>
    <col min="5" max="5" width="7.00390625" style="49" customWidth="1"/>
    <col min="6" max="6" width="8.875" style="49" customWidth="1"/>
    <col min="7" max="7" width="10.375" style="49" customWidth="1"/>
    <col min="8" max="8" width="8.75390625" style="49" customWidth="1"/>
    <col min="9" max="9" width="10.375" style="49" customWidth="1"/>
    <col min="10" max="10" width="8.75390625" style="49" customWidth="1"/>
    <col min="11" max="11" width="10.375" style="49" customWidth="1"/>
    <col min="12" max="12" width="9.625" style="49" customWidth="1"/>
    <col min="13" max="13" width="10.375" style="49" customWidth="1"/>
    <col min="14" max="16384" width="8.75390625" style="49" customWidth="1"/>
  </cols>
  <sheetData>
    <row r="1" spans="1:13" s="42" customFormat="1" ht="21.75" customHeight="1" thickBot="1">
      <c r="A1" s="4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42" customFormat="1" ht="21.75" customHeight="1">
      <c r="A2" s="43" t="s">
        <v>1</v>
      </c>
      <c r="B2" s="43" t="s">
        <v>72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</row>
    <row r="3" spans="1:13" s="42" customFormat="1" ht="21.75" customHeight="1">
      <c r="A3" s="44" t="s">
        <v>247</v>
      </c>
      <c r="B3" s="44" t="s">
        <v>13</v>
      </c>
      <c r="C3" s="45">
        <v>196656817</v>
      </c>
      <c r="D3" s="45">
        <v>197292381</v>
      </c>
      <c r="E3" s="45">
        <f aca="true" t="shared" si="0" ref="E3:E14">D3-C3</f>
        <v>635564</v>
      </c>
      <c r="F3" s="45">
        <v>255599</v>
      </c>
      <c r="G3" s="44">
        <f aca="true" t="shared" si="1" ref="G3:G14">F3/D3*100</f>
        <v>0.12955340632236578</v>
      </c>
      <c r="H3" s="44">
        <v>63503</v>
      </c>
      <c r="I3" s="45">
        <f aca="true" t="shared" si="2" ref="I3:I14">H3/$F3*100</f>
        <v>24.844776388014036</v>
      </c>
      <c r="J3" s="45">
        <v>148595</v>
      </c>
      <c r="K3" s="45">
        <f aca="true" t="shared" si="3" ref="K3:K14">J3/$F3*100</f>
        <v>58.13598644752132</v>
      </c>
      <c r="L3" s="45">
        <v>78988</v>
      </c>
      <c r="M3" s="44">
        <f aca="true" t="shared" si="4" ref="M3:M14">L3/$F3*100</f>
        <v>30.903094300055944</v>
      </c>
    </row>
    <row r="4" spans="1:13" s="42" customFormat="1" ht="21.75" customHeight="1">
      <c r="A4" s="44" t="s">
        <v>247</v>
      </c>
      <c r="B4" s="44" t="s">
        <v>14</v>
      </c>
      <c r="C4" s="45">
        <v>198820782</v>
      </c>
      <c r="D4" s="45">
        <v>198888620</v>
      </c>
      <c r="E4" s="45">
        <f t="shared" si="0"/>
        <v>67838</v>
      </c>
      <c r="F4" s="45">
        <v>57437</v>
      </c>
      <c r="G4" s="44">
        <f t="shared" si="1"/>
        <v>0.02887897759057306</v>
      </c>
      <c r="H4" s="44">
        <v>34093</v>
      </c>
      <c r="I4" s="45">
        <f t="shared" si="2"/>
        <v>59.3572087678674</v>
      </c>
      <c r="J4" s="45">
        <v>36405</v>
      </c>
      <c r="K4" s="45">
        <f t="shared" si="3"/>
        <v>63.38248863972701</v>
      </c>
      <c r="L4" s="45">
        <v>34092</v>
      </c>
      <c r="M4" s="44">
        <f t="shared" si="4"/>
        <v>59.35546772986054</v>
      </c>
    </row>
    <row r="5" spans="1:13" s="42" customFormat="1" ht="21.75" customHeight="1">
      <c r="A5" s="44" t="s">
        <v>253</v>
      </c>
      <c r="B5" s="44" t="s">
        <v>13</v>
      </c>
      <c r="C5" s="45">
        <v>6810695</v>
      </c>
      <c r="D5" s="45">
        <v>8162296</v>
      </c>
      <c r="E5" s="45">
        <f t="shared" si="0"/>
        <v>1351601</v>
      </c>
      <c r="F5" s="45">
        <v>1183686</v>
      </c>
      <c r="G5" s="44">
        <f t="shared" si="1"/>
        <v>14.501875452691252</v>
      </c>
      <c r="H5" s="44">
        <v>1093646</v>
      </c>
      <c r="I5" s="45">
        <f t="shared" si="2"/>
        <v>92.39325294039129</v>
      </c>
      <c r="J5" s="45">
        <v>806383</v>
      </c>
      <c r="K5" s="45">
        <f t="shared" si="3"/>
        <v>68.12473916224404</v>
      </c>
      <c r="L5" s="45">
        <v>525544</v>
      </c>
      <c r="M5" s="44">
        <f t="shared" si="4"/>
        <v>44.39893688021993</v>
      </c>
    </row>
    <row r="6" spans="1:13" s="42" customFormat="1" ht="21.75" customHeight="1">
      <c r="A6" s="44" t="s">
        <v>253</v>
      </c>
      <c r="B6" s="44" t="s">
        <v>14</v>
      </c>
      <c r="C6" s="45">
        <v>11804695</v>
      </c>
      <c r="D6" s="45">
        <v>12630296</v>
      </c>
      <c r="E6" s="45">
        <f t="shared" si="0"/>
        <v>825601</v>
      </c>
      <c r="F6" s="45">
        <v>648710</v>
      </c>
      <c r="G6" s="44">
        <f t="shared" si="1"/>
        <v>5.136142494205995</v>
      </c>
      <c r="H6" s="44">
        <v>673094</v>
      </c>
      <c r="I6" s="45">
        <f t="shared" si="2"/>
        <v>103.75884447595998</v>
      </c>
      <c r="J6" s="45">
        <v>552948</v>
      </c>
      <c r="K6" s="45">
        <f t="shared" si="3"/>
        <v>85.23808789751969</v>
      </c>
      <c r="L6" s="45">
        <v>184507</v>
      </c>
      <c r="M6" s="44">
        <f t="shared" si="4"/>
        <v>28.442139014351557</v>
      </c>
    </row>
    <row r="7" spans="1:13" s="42" customFormat="1" ht="21.75" customHeight="1">
      <c r="A7" s="44" t="s">
        <v>201</v>
      </c>
      <c r="B7" s="44" t="s">
        <v>13</v>
      </c>
      <c r="C7" s="45">
        <v>28104667</v>
      </c>
      <c r="D7" s="45">
        <v>28991935</v>
      </c>
      <c r="E7" s="45">
        <f t="shared" si="0"/>
        <v>887268</v>
      </c>
      <c r="F7" s="45">
        <v>770899</v>
      </c>
      <c r="G7" s="44">
        <f t="shared" si="1"/>
        <v>2.6590118941698786</v>
      </c>
      <c r="H7" s="44">
        <v>223772</v>
      </c>
      <c r="I7" s="45">
        <f t="shared" si="2"/>
        <v>29.027408259707173</v>
      </c>
      <c r="J7" s="45">
        <v>484327</v>
      </c>
      <c r="K7" s="45">
        <f t="shared" si="3"/>
        <v>62.82625869277298</v>
      </c>
      <c r="L7" s="45">
        <v>230073</v>
      </c>
      <c r="M7" s="44">
        <f t="shared" si="4"/>
        <v>29.844765656720273</v>
      </c>
    </row>
    <row r="8" spans="1:13" s="42" customFormat="1" ht="21.75" customHeight="1">
      <c r="A8" s="44" t="s">
        <v>201</v>
      </c>
      <c r="B8" s="44" t="s">
        <v>14</v>
      </c>
      <c r="C8" s="45">
        <v>30230667</v>
      </c>
      <c r="D8" s="45">
        <v>30718935</v>
      </c>
      <c r="E8" s="45">
        <f t="shared" si="0"/>
        <v>488268</v>
      </c>
      <c r="F8" s="45">
        <v>474467</v>
      </c>
      <c r="G8" s="44">
        <f t="shared" si="1"/>
        <v>1.5445424784420423</v>
      </c>
      <c r="H8" s="44">
        <v>143373</v>
      </c>
      <c r="I8" s="45">
        <f t="shared" si="2"/>
        <v>30.21769691042791</v>
      </c>
      <c r="J8" s="45">
        <v>237375</v>
      </c>
      <c r="K8" s="45">
        <f t="shared" si="3"/>
        <v>50.02982293816009</v>
      </c>
      <c r="L8" s="45">
        <v>136676</v>
      </c>
      <c r="M8" s="44">
        <f t="shared" si="4"/>
        <v>28.806218346059893</v>
      </c>
    </row>
    <row r="9" spans="1:13" s="42" customFormat="1" ht="21.75" customHeight="1">
      <c r="A9" s="44" t="s">
        <v>128</v>
      </c>
      <c r="B9" s="44" t="s">
        <v>13</v>
      </c>
      <c r="C9" s="45">
        <v>72127141</v>
      </c>
      <c r="D9" s="45">
        <v>72202694</v>
      </c>
      <c r="E9" s="45">
        <f t="shared" si="0"/>
        <v>75553</v>
      </c>
      <c r="F9" s="45">
        <v>63454</v>
      </c>
      <c r="G9" s="44">
        <f t="shared" si="1"/>
        <v>0.08788314740721448</v>
      </c>
      <c r="H9" s="44">
        <v>28030</v>
      </c>
      <c r="I9" s="45">
        <f t="shared" si="2"/>
        <v>44.17373215242538</v>
      </c>
      <c r="J9" s="45">
        <v>46454</v>
      </c>
      <c r="K9" s="45">
        <f t="shared" si="3"/>
        <v>73.20893875878589</v>
      </c>
      <c r="L9" s="45">
        <v>71454</v>
      </c>
      <c r="M9" s="44">
        <f t="shared" si="4"/>
        <v>112.60755823115957</v>
      </c>
    </row>
    <row r="10" spans="1:13" s="42" customFormat="1" ht="21.75" customHeight="1">
      <c r="A10" s="44" t="s">
        <v>128</v>
      </c>
      <c r="B10" s="44" t="s">
        <v>14</v>
      </c>
      <c r="C10" s="45">
        <v>73290287</v>
      </c>
      <c r="D10" s="45">
        <v>73425992</v>
      </c>
      <c r="E10" s="45">
        <f t="shared" si="0"/>
        <v>135705</v>
      </c>
      <c r="F10" s="45">
        <v>111339</v>
      </c>
      <c r="G10" s="44">
        <f t="shared" si="1"/>
        <v>0.15163431499842728</v>
      </c>
      <c r="H10" s="44">
        <v>54324</v>
      </c>
      <c r="I10" s="45">
        <f t="shared" si="2"/>
        <v>48.791528574892894</v>
      </c>
      <c r="J10" s="45">
        <v>92381</v>
      </c>
      <c r="K10" s="45">
        <f t="shared" si="3"/>
        <v>82.97272294523933</v>
      </c>
      <c r="L10" s="45">
        <v>114022</v>
      </c>
      <c r="M10" s="44">
        <f t="shared" si="4"/>
        <v>102.40975758718866</v>
      </c>
    </row>
    <row r="11" spans="1:13" s="42" customFormat="1" ht="21.75" customHeight="1">
      <c r="A11" s="44" t="s">
        <v>156</v>
      </c>
      <c r="B11" s="44" t="s">
        <v>13</v>
      </c>
      <c r="C11" s="45">
        <v>31420222</v>
      </c>
      <c r="D11" s="45">
        <v>31898507</v>
      </c>
      <c r="E11" s="45">
        <f t="shared" si="0"/>
        <v>478285</v>
      </c>
      <c r="F11" s="45">
        <v>328724</v>
      </c>
      <c r="G11" s="44">
        <f t="shared" si="1"/>
        <v>1.0305309900554278</v>
      </c>
      <c r="H11" s="44">
        <v>186667</v>
      </c>
      <c r="I11" s="45">
        <f t="shared" si="2"/>
        <v>56.785327508791575</v>
      </c>
      <c r="J11" s="45">
        <v>269487</v>
      </c>
      <c r="K11" s="45">
        <f t="shared" si="3"/>
        <v>81.9797155060172</v>
      </c>
      <c r="L11" s="45">
        <v>362260</v>
      </c>
      <c r="M11" s="44">
        <f t="shared" si="4"/>
        <v>110.20187147880898</v>
      </c>
    </row>
    <row r="12" spans="1:13" s="42" customFormat="1" ht="21.75" customHeight="1">
      <c r="A12" s="44" t="s">
        <v>156</v>
      </c>
      <c r="B12" s="44" t="s">
        <v>14</v>
      </c>
      <c r="C12" s="45">
        <v>33280222</v>
      </c>
      <c r="D12" s="45">
        <v>33733507</v>
      </c>
      <c r="E12" s="45">
        <f t="shared" si="0"/>
        <v>453285</v>
      </c>
      <c r="F12" s="45">
        <v>329249</v>
      </c>
      <c r="G12" s="44">
        <f t="shared" si="1"/>
        <v>0.9760295601640233</v>
      </c>
      <c r="H12" s="44">
        <v>220117</v>
      </c>
      <c r="I12" s="45">
        <f t="shared" si="2"/>
        <v>66.85426531287871</v>
      </c>
      <c r="J12" s="45">
        <v>222828</v>
      </c>
      <c r="K12" s="45">
        <f t="shared" si="3"/>
        <v>67.6776542981148</v>
      </c>
      <c r="L12" s="45">
        <v>209041</v>
      </c>
      <c r="M12" s="44">
        <f t="shared" si="4"/>
        <v>63.490245984042474</v>
      </c>
    </row>
    <row r="13" spans="1:13" s="42" customFormat="1" ht="21.75" customHeight="1">
      <c r="A13" s="44" t="s">
        <v>70</v>
      </c>
      <c r="B13" s="44" t="s">
        <v>13</v>
      </c>
      <c r="C13" s="45">
        <v>40844157</v>
      </c>
      <c r="D13" s="45">
        <v>41074355</v>
      </c>
      <c r="E13" s="45">
        <f t="shared" si="0"/>
        <v>230198</v>
      </c>
      <c r="F13" s="45">
        <v>198470</v>
      </c>
      <c r="G13" s="44">
        <f t="shared" si="1"/>
        <v>0.48319687552001733</v>
      </c>
      <c r="H13" s="44">
        <v>86387</v>
      </c>
      <c r="I13" s="45">
        <f t="shared" si="2"/>
        <v>43.52647755328261</v>
      </c>
      <c r="J13" s="45">
        <v>28885</v>
      </c>
      <c r="K13" s="45">
        <f t="shared" si="3"/>
        <v>14.553836851917165</v>
      </c>
      <c r="L13" s="45">
        <v>79970</v>
      </c>
      <c r="M13" s="44">
        <f t="shared" si="4"/>
        <v>40.293243311331686</v>
      </c>
    </row>
    <row r="14" spans="1:13" s="42" customFormat="1" ht="21.75" customHeight="1" thickBot="1">
      <c r="A14" s="46" t="s">
        <v>70</v>
      </c>
      <c r="B14" s="46" t="s">
        <v>14</v>
      </c>
      <c r="C14" s="47">
        <v>41620857</v>
      </c>
      <c r="D14" s="47">
        <v>42150655</v>
      </c>
      <c r="E14" s="47">
        <f t="shared" si="0"/>
        <v>529798</v>
      </c>
      <c r="F14" s="47">
        <v>472716</v>
      </c>
      <c r="G14" s="46">
        <f t="shared" si="1"/>
        <v>1.1214914691124016</v>
      </c>
      <c r="H14" s="46">
        <v>144631</v>
      </c>
      <c r="I14" s="47">
        <f t="shared" si="2"/>
        <v>30.595748821702674</v>
      </c>
      <c r="J14" s="47">
        <v>39412</v>
      </c>
      <c r="K14" s="47">
        <f t="shared" si="3"/>
        <v>8.337352659948046</v>
      </c>
      <c r="L14" s="47">
        <v>106186</v>
      </c>
      <c r="M14" s="46">
        <f t="shared" si="4"/>
        <v>22.46295873209284</v>
      </c>
    </row>
    <row r="15" spans="1:10" ht="12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7" spans="7:13" s="42" customFormat="1" ht="12.75">
      <c r="G17" s="49"/>
      <c r="I17" s="49"/>
      <c r="K17" s="49"/>
      <c r="M17" s="49"/>
    </row>
    <row r="18" spans="7:13" s="42" customFormat="1" ht="12.75">
      <c r="G18" s="49"/>
      <c r="I18" s="49"/>
      <c r="K18" s="49"/>
      <c r="M18" s="49"/>
    </row>
    <row r="39" spans="7:13" s="42" customFormat="1" ht="12.75">
      <c r="G39" s="49"/>
      <c r="I39" s="49"/>
      <c r="K39" s="49"/>
      <c r="M39" s="49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I41" sqref="I41"/>
    </sheetView>
  </sheetViews>
  <sheetFormatPr defaultColWidth="11.00390625" defaultRowHeight="12.75"/>
  <cols>
    <col min="1" max="1" width="5.125" style="36" customWidth="1"/>
    <col min="2" max="2" width="8.375" style="36" customWidth="1"/>
    <col min="3" max="3" width="13.625" style="36" customWidth="1"/>
    <col min="4" max="4" width="8.25390625" style="36" customWidth="1"/>
    <col min="5" max="5" width="14.25390625" style="36" customWidth="1"/>
    <col min="6" max="6" width="8.25390625" style="36" customWidth="1"/>
    <col min="7" max="7" width="13.625" style="36" customWidth="1"/>
    <col min="8" max="8" width="8.25390625" style="36" customWidth="1"/>
    <col min="9" max="9" width="13.125" style="36" customWidth="1"/>
    <col min="10" max="10" width="8.25390625" style="36" customWidth="1"/>
    <col min="11" max="11" width="15.00390625" style="36" customWidth="1"/>
    <col min="12" max="12" width="8.25390625" style="36" customWidth="1"/>
    <col min="13" max="16384" width="10.75390625" style="36" customWidth="1"/>
  </cols>
  <sheetData>
    <row r="1" spans="1:12" ht="21.75" customHeight="1" thickBo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21.75" customHeight="1">
      <c r="A2" s="50" t="s">
        <v>1</v>
      </c>
      <c r="B2" s="50" t="s">
        <v>72</v>
      </c>
      <c r="C2" s="50" t="s">
        <v>16</v>
      </c>
      <c r="D2" s="50" t="s">
        <v>17</v>
      </c>
      <c r="E2" s="50" t="s">
        <v>18</v>
      </c>
      <c r="F2" s="50" t="s">
        <v>17</v>
      </c>
      <c r="G2" s="50" t="s">
        <v>19</v>
      </c>
      <c r="H2" s="50" t="s">
        <v>17</v>
      </c>
      <c r="I2" s="50" t="s">
        <v>20</v>
      </c>
      <c r="J2" s="50" t="s">
        <v>17</v>
      </c>
      <c r="K2" s="50" t="s">
        <v>21</v>
      </c>
      <c r="L2" s="50" t="s">
        <v>17</v>
      </c>
      <c r="M2" s="51"/>
    </row>
    <row r="3" spans="1:13" ht="21.75" customHeight="1">
      <c r="A3" s="44" t="s">
        <v>247</v>
      </c>
      <c r="B3" s="44" t="s">
        <v>13</v>
      </c>
      <c r="C3" s="52">
        <v>0.4007982575</v>
      </c>
      <c r="D3" s="44">
        <v>442</v>
      </c>
      <c r="E3" s="52">
        <v>0.53303434</v>
      </c>
      <c r="F3" s="44">
        <v>447</v>
      </c>
      <c r="G3" s="52">
        <v>0.439770521</v>
      </c>
      <c r="H3" s="44">
        <v>441</v>
      </c>
      <c r="I3" s="52">
        <v>0.286746412</v>
      </c>
      <c r="J3" s="44">
        <v>446</v>
      </c>
      <c r="K3" s="52">
        <v>0.657306435</v>
      </c>
      <c r="L3" s="44">
        <v>505</v>
      </c>
      <c r="M3" s="51"/>
    </row>
    <row r="4" spans="1:13" ht="21.75" customHeight="1">
      <c r="A4" s="44" t="s">
        <v>247</v>
      </c>
      <c r="B4" s="44" t="s">
        <v>14</v>
      </c>
      <c r="C4" s="52">
        <v>0.43714771</v>
      </c>
      <c r="D4" s="44">
        <v>107</v>
      </c>
      <c r="E4" s="52">
        <v>0.540603348</v>
      </c>
      <c r="F4" s="44">
        <v>109</v>
      </c>
      <c r="G4" s="52">
        <v>0.470089719</v>
      </c>
      <c r="H4" s="44">
        <v>107</v>
      </c>
      <c r="I4" s="52">
        <v>0.3939691485</v>
      </c>
      <c r="J4" s="44">
        <v>94</v>
      </c>
      <c r="K4" s="52">
        <v>1.0872673905</v>
      </c>
      <c r="L4" s="44">
        <v>115</v>
      </c>
      <c r="M4" s="51"/>
    </row>
    <row r="5" spans="1:13" ht="21.75" customHeight="1">
      <c r="A5" s="44" t="s">
        <v>253</v>
      </c>
      <c r="B5" s="44" t="s">
        <v>13</v>
      </c>
      <c r="C5" s="52">
        <v>0.0362183055</v>
      </c>
      <c r="D5" s="44">
        <v>1694</v>
      </c>
      <c r="E5" s="52">
        <v>-0.2681676005</v>
      </c>
      <c r="F5" s="44">
        <v>1905</v>
      </c>
      <c r="G5" s="52">
        <v>0.4137066415</v>
      </c>
      <c r="H5" s="44">
        <v>1912</v>
      </c>
      <c r="I5" s="52">
        <v>0.6138850375</v>
      </c>
      <c r="J5" s="44">
        <v>1955</v>
      </c>
      <c r="K5" s="52">
        <v>0.961444304</v>
      </c>
      <c r="L5" s="44">
        <v>2142</v>
      </c>
      <c r="M5" s="51"/>
    </row>
    <row r="6" spans="1:13" ht="21.75" customHeight="1">
      <c r="A6" s="44" t="s">
        <v>253</v>
      </c>
      <c r="B6" s="44" t="s">
        <v>14</v>
      </c>
      <c r="C6" s="52">
        <v>-0.0977701845</v>
      </c>
      <c r="D6" s="44">
        <v>945</v>
      </c>
      <c r="E6" s="52">
        <v>-0.461695134</v>
      </c>
      <c r="F6" s="44">
        <v>1114</v>
      </c>
      <c r="G6" s="52">
        <v>0.205783221</v>
      </c>
      <c r="H6" s="44">
        <v>1043</v>
      </c>
      <c r="I6" s="52">
        <v>0.33956922</v>
      </c>
      <c r="J6" s="44">
        <v>1077</v>
      </c>
      <c r="K6" s="52">
        <v>0.8601415305</v>
      </c>
      <c r="L6" s="44">
        <v>1228</v>
      </c>
      <c r="M6" s="51"/>
    </row>
    <row r="7" spans="1:13" ht="21.75" customHeight="1">
      <c r="A7" s="44" t="s">
        <v>201</v>
      </c>
      <c r="B7" s="44" t="s">
        <v>13</v>
      </c>
      <c r="C7" s="52">
        <v>0.466196671</v>
      </c>
      <c r="D7" s="44">
        <v>1304</v>
      </c>
      <c r="E7" s="52">
        <v>0.671866498</v>
      </c>
      <c r="F7" s="44">
        <v>1388</v>
      </c>
      <c r="G7" s="52">
        <v>0.380526666</v>
      </c>
      <c r="H7" s="44">
        <v>1275</v>
      </c>
      <c r="I7" s="52">
        <v>0.280160903</v>
      </c>
      <c r="J7" s="44">
        <v>1284</v>
      </c>
      <c r="K7" s="52">
        <v>0.688344654</v>
      </c>
      <c r="L7" s="44">
        <v>1403</v>
      </c>
      <c r="M7" s="51"/>
    </row>
    <row r="8" spans="1:13" ht="21.75" customHeight="1">
      <c r="A8" s="44" t="s">
        <v>201</v>
      </c>
      <c r="B8" s="44" t="s">
        <v>14</v>
      </c>
      <c r="C8" s="52">
        <v>0.486534009</v>
      </c>
      <c r="D8" s="44">
        <v>747</v>
      </c>
      <c r="E8" s="52">
        <v>0.722332106</v>
      </c>
      <c r="F8" s="44">
        <v>807</v>
      </c>
      <c r="G8" s="52">
        <v>0.3608951435</v>
      </c>
      <c r="H8" s="44">
        <v>762</v>
      </c>
      <c r="I8" s="52">
        <v>0.4196289685</v>
      </c>
      <c r="J8" s="44">
        <v>737</v>
      </c>
      <c r="K8" s="52">
        <v>0.70850031</v>
      </c>
      <c r="L8" s="44">
        <v>805</v>
      </c>
      <c r="M8" s="51"/>
    </row>
    <row r="9" spans="1:13" ht="21.75" customHeight="1">
      <c r="A9" s="44" t="s">
        <v>128</v>
      </c>
      <c r="B9" s="44" t="s">
        <v>13</v>
      </c>
      <c r="C9" s="52">
        <v>0.236318703</v>
      </c>
      <c r="D9" s="44">
        <v>108</v>
      </c>
      <c r="E9" s="52">
        <v>0.2046508415</v>
      </c>
      <c r="F9" s="44">
        <v>101</v>
      </c>
      <c r="G9" s="52">
        <v>0.2886223135</v>
      </c>
      <c r="H9" s="44">
        <v>121</v>
      </c>
      <c r="I9" s="52">
        <v>-0.042149082</v>
      </c>
      <c r="J9" s="44">
        <v>109</v>
      </c>
      <c r="K9" s="52">
        <v>-0.295275954</v>
      </c>
      <c r="L9" s="44">
        <v>131</v>
      </c>
      <c r="M9" s="51"/>
    </row>
    <row r="10" spans="1:13" ht="21.75" customHeight="1">
      <c r="A10" s="44" t="s">
        <v>128</v>
      </c>
      <c r="B10" s="44" t="s">
        <v>14</v>
      </c>
      <c r="C10" s="52">
        <v>0.2553305165</v>
      </c>
      <c r="D10" s="44">
        <v>174</v>
      </c>
      <c r="E10" s="52">
        <v>0.198856005</v>
      </c>
      <c r="F10" s="44">
        <v>184</v>
      </c>
      <c r="G10" s="52">
        <v>0.292021105</v>
      </c>
      <c r="H10" s="44">
        <v>199</v>
      </c>
      <c r="I10" s="52">
        <v>0.0762263155</v>
      </c>
      <c r="J10" s="44">
        <v>190</v>
      </c>
      <c r="K10" s="52">
        <v>-0.170079223</v>
      </c>
      <c r="L10" s="44">
        <v>219</v>
      </c>
      <c r="M10" s="51"/>
    </row>
    <row r="11" spans="1:13" ht="21.75" customHeight="1">
      <c r="A11" s="44" t="s">
        <v>156</v>
      </c>
      <c r="B11" s="44" t="s">
        <v>13</v>
      </c>
      <c r="C11" s="52">
        <v>0.6645192545</v>
      </c>
      <c r="D11" s="44">
        <v>611</v>
      </c>
      <c r="E11" s="52">
        <v>0.8361307355</v>
      </c>
      <c r="F11" s="44">
        <v>618</v>
      </c>
      <c r="G11" s="52">
        <v>0.438046835</v>
      </c>
      <c r="H11" s="44">
        <v>553</v>
      </c>
      <c r="I11" s="52">
        <v>0.269388219</v>
      </c>
      <c r="J11" s="44">
        <v>573</v>
      </c>
      <c r="K11" s="52">
        <v>0.2307896405</v>
      </c>
      <c r="L11" s="44">
        <v>613</v>
      </c>
      <c r="M11" s="51"/>
    </row>
    <row r="12" spans="1:13" ht="21.75" customHeight="1">
      <c r="A12" s="44" t="s">
        <v>156</v>
      </c>
      <c r="B12" s="44" t="s">
        <v>14</v>
      </c>
      <c r="C12" s="52">
        <v>0.494205436</v>
      </c>
      <c r="D12" s="44">
        <v>481</v>
      </c>
      <c r="E12" s="52">
        <v>0.6901619245</v>
      </c>
      <c r="F12" s="44">
        <v>517</v>
      </c>
      <c r="G12" s="52">
        <v>0.1800705405</v>
      </c>
      <c r="H12" s="44">
        <v>499</v>
      </c>
      <c r="I12" s="52">
        <v>0.2290220925</v>
      </c>
      <c r="J12" s="44">
        <v>516</v>
      </c>
      <c r="K12" s="52">
        <v>0.2019710425</v>
      </c>
      <c r="L12" s="44">
        <v>537</v>
      </c>
      <c r="M12" s="51"/>
    </row>
    <row r="13" spans="1:13" ht="21.75" customHeight="1">
      <c r="A13" s="44" t="s">
        <v>70</v>
      </c>
      <c r="B13" s="44" t="s">
        <v>13</v>
      </c>
      <c r="C13" s="52">
        <v>0.356462602</v>
      </c>
      <c r="D13" s="44">
        <v>292</v>
      </c>
      <c r="E13" s="52">
        <v>0.41237986</v>
      </c>
      <c r="F13" s="44">
        <v>323</v>
      </c>
      <c r="G13" s="52">
        <v>-0.087190936</v>
      </c>
      <c r="H13" s="44">
        <v>331</v>
      </c>
      <c r="I13" s="52">
        <v>0.508263043</v>
      </c>
      <c r="J13" s="44">
        <v>345</v>
      </c>
      <c r="K13" s="52">
        <v>0.3387198055</v>
      </c>
      <c r="L13" s="44">
        <v>361</v>
      </c>
      <c r="M13" s="51"/>
    </row>
    <row r="14" spans="1:13" ht="21.75" customHeight="1" thickBot="1">
      <c r="A14" s="46" t="s">
        <v>70</v>
      </c>
      <c r="B14" s="46" t="s">
        <v>14</v>
      </c>
      <c r="C14" s="53">
        <v>0.23351916</v>
      </c>
      <c r="D14" s="46">
        <v>673</v>
      </c>
      <c r="E14" s="53">
        <v>0.4206113685</v>
      </c>
      <c r="F14" s="46">
        <v>745</v>
      </c>
      <c r="G14" s="53">
        <v>0.167848812</v>
      </c>
      <c r="H14" s="46">
        <v>758</v>
      </c>
      <c r="I14" s="53">
        <v>0.4807180925</v>
      </c>
      <c r="J14" s="46">
        <v>771</v>
      </c>
      <c r="K14" s="53">
        <v>0.2932970065</v>
      </c>
      <c r="L14" s="46">
        <v>802</v>
      </c>
      <c r="M14" s="51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43" sqref="D43"/>
    </sheetView>
  </sheetViews>
  <sheetFormatPr defaultColWidth="11.00390625" defaultRowHeight="12.75"/>
  <cols>
    <col min="1" max="1" width="8.00390625" style="27" customWidth="1"/>
    <col min="2" max="2" width="31.00390625" style="27" customWidth="1"/>
    <col min="3" max="3" width="21.125" style="27" customWidth="1"/>
    <col min="4" max="16384" width="10.875" style="27" customWidth="1"/>
  </cols>
  <sheetData>
    <row r="1" spans="1:4" ht="21.75" customHeight="1" thickBot="1">
      <c r="A1" s="54" t="s">
        <v>22</v>
      </c>
      <c r="B1" s="55"/>
      <c r="C1" s="55"/>
      <c r="D1" s="56"/>
    </row>
    <row r="2" spans="1:3" ht="21.75" customHeight="1">
      <c r="A2" s="57" t="s">
        <v>240</v>
      </c>
      <c r="B2" s="57" t="s">
        <v>23</v>
      </c>
      <c r="C2" s="57" t="s">
        <v>24</v>
      </c>
    </row>
    <row r="3" spans="1:3" ht="21.75" customHeight="1">
      <c r="A3" s="17" t="s">
        <v>247</v>
      </c>
      <c r="B3" s="17" t="s">
        <v>25</v>
      </c>
      <c r="C3" s="17" t="s">
        <v>26</v>
      </c>
    </row>
    <row r="4" spans="1:3" ht="21.75" customHeight="1">
      <c r="A4" s="17" t="s">
        <v>247</v>
      </c>
      <c r="B4" s="17" t="s">
        <v>27</v>
      </c>
      <c r="C4" s="17" t="s">
        <v>28</v>
      </c>
    </row>
    <row r="5" spans="1:3" ht="21.75" customHeight="1">
      <c r="A5" s="17" t="s">
        <v>253</v>
      </c>
      <c r="B5" s="17" t="s">
        <v>29</v>
      </c>
      <c r="C5" s="17" t="s">
        <v>30</v>
      </c>
    </row>
    <row r="6" spans="1:3" ht="21.75" customHeight="1">
      <c r="A6" s="17" t="s">
        <v>253</v>
      </c>
      <c r="B6" s="17" t="s">
        <v>31</v>
      </c>
      <c r="C6" s="17" t="s">
        <v>32</v>
      </c>
    </row>
    <row r="7" spans="1:3" ht="21.75" customHeight="1">
      <c r="A7" s="17" t="s">
        <v>201</v>
      </c>
      <c r="B7" s="17" t="s">
        <v>33</v>
      </c>
      <c r="C7" s="17" t="s">
        <v>34</v>
      </c>
    </row>
    <row r="8" spans="1:3" ht="21.75" customHeight="1">
      <c r="A8" s="17" t="s">
        <v>201</v>
      </c>
      <c r="B8" s="17" t="s">
        <v>35</v>
      </c>
      <c r="C8" s="17" t="s">
        <v>36</v>
      </c>
    </row>
    <row r="9" spans="1:3" ht="21.75" customHeight="1">
      <c r="A9" s="17" t="s">
        <v>128</v>
      </c>
      <c r="B9" s="17" t="s">
        <v>37</v>
      </c>
      <c r="C9" s="17" t="s">
        <v>38</v>
      </c>
    </row>
    <row r="10" spans="1:3" ht="21.75" customHeight="1">
      <c r="A10" s="17" t="s">
        <v>128</v>
      </c>
      <c r="B10" s="17" t="s">
        <v>39</v>
      </c>
      <c r="C10" s="17" t="s">
        <v>40</v>
      </c>
    </row>
    <row r="11" spans="1:3" ht="21.75" customHeight="1">
      <c r="A11" s="17" t="s">
        <v>128</v>
      </c>
      <c r="B11" s="17" t="s">
        <v>41</v>
      </c>
      <c r="C11" s="17" t="s">
        <v>42</v>
      </c>
    </row>
    <row r="12" spans="1:3" ht="21.75" customHeight="1">
      <c r="A12" s="17" t="s">
        <v>156</v>
      </c>
      <c r="B12" s="17" t="s">
        <v>43</v>
      </c>
      <c r="C12" s="17" t="s">
        <v>44</v>
      </c>
    </row>
    <row r="13" spans="1:3" ht="21.75" customHeight="1">
      <c r="A13" s="17" t="s">
        <v>156</v>
      </c>
      <c r="B13" s="17" t="s">
        <v>45</v>
      </c>
      <c r="C13" s="17" t="s">
        <v>46</v>
      </c>
    </row>
    <row r="14" spans="1:3" ht="21.75" customHeight="1">
      <c r="A14" s="17" t="s">
        <v>70</v>
      </c>
      <c r="B14" s="17" t="s">
        <v>47</v>
      </c>
      <c r="C14" s="17" t="s">
        <v>48</v>
      </c>
    </row>
    <row r="15" spans="1:3" ht="21.75" customHeight="1">
      <c r="A15" s="17" t="s">
        <v>70</v>
      </c>
      <c r="B15" s="17" t="s">
        <v>49</v>
      </c>
      <c r="C15" s="17" t="s">
        <v>50</v>
      </c>
    </row>
    <row r="16" spans="1:3" ht="21.75" customHeight="1" thickBot="1">
      <c r="A16" s="22" t="s">
        <v>70</v>
      </c>
      <c r="B16" s="22" t="s">
        <v>51</v>
      </c>
      <c r="C16" s="22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Antonacci</dc:creator>
  <cp:keywords/>
  <dc:description/>
  <cp:lastModifiedBy>Francesca Antonacci</cp:lastModifiedBy>
  <cp:lastPrinted>2009-02-18T19:28:57Z</cp:lastPrinted>
  <dcterms:created xsi:type="dcterms:W3CDTF">2009-02-18T18:21:46Z</dcterms:created>
  <cp:category/>
  <cp:version/>
  <cp:contentType/>
  <cp:contentStatus/>
</cp:coreProperties>
</file>